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5" windowWidth="20115" windowHeight="7680" activeTab="2"/>
  </bookViews>
  <sheets>
    <sheet name="Cumulative" sheetId="5" r:id="rId1"/>
    <sheet name="Practical &amp; Viva" sheetId="4" r:id="rId2"/>
    <sheet name="Theory" sheetId="1" r:id="rId3"/>
  </sheets>
  <externalReferences>
    <externalReference r:id="rId4"/>
  </externalReferences>
  <calcPr calcId="145621"/>
</workbook>
</file>

<file path=xl/calcChain.xml><?xml version="1.0" encoding="utf-8"?>
<calcChain xmlns="http://schemas.openxmlformats.org/spreadsheetml/2006/main">
  <c r="G11" i="4" l="1"/>
  <c r="C11" i="4"/>
  <c r="G10" i="4"/>
  <c r="G9" i="4"/>
  <c r="D162" i="1"/>
  <c r="D98" i="1"/>
  <c r="C11" i="1"/>
  <c r="G9" i="1"/>
  <c r="G20" i="5"/>
  <c r="C20" i="5"/>
  <c r="G19" i="5"/>
  <c r="G18" i="5"/>
  <c r="G14" i="5"/>
  <c r="G22" i="5" s="1"/>
  <c r="C14" i="5"/>
  <c r="G13" i="5"/>
  <c r="G12" i="5"/>
  <c r="C22" i="5" l="1"/>
  <c r="F165" i="4"/>
  <c r="E165" i="4"/>
  <c r="D165" i="4"/>
  <c r="F200" i="4" l="1"/>
  <c r="E200" i="4"/>
  <c r="D200" i="4"/>
  <c r="F150" i="4"/>
  <c r="E150" i="4"/>
  <c r="D150" i="4"/>
  <c r="F188" i="4"/>
  <c r="E188" i="4"/>
  <c r="D188" i="4"/>
  <c r="F158" i="4"/>
  <c r="F166" i="4" s="1"/>
  <c r="E158" i="4"/>
  <c r="E166" i="4" s="1"/>
  <c r="D158" i="4"/>
  <c r="D166" i="4" s="1"/>
  <c r="F177" i="4"/>
  <c r="E177" i="4"/>
  <c r="D177" i="4"/>
  <c r="F141" i="4"/>
  <c r="F151" i="4" s="1"/>
  <c r="E141" i="4"/>
  <c r="E151" i="4" s="1"/>
  <c r="D141" i="4"/>
  <c r="D151" i="4" s="1"/>
  <c r="F130" i="4"/>
  <c r="E130" i="4"/>
  <c r="D130" i="4"/>
  <c r="F124" i="4"/>
  <c r="E124" i="4"/>
  <c r="D124" i="4"/>
  <c r="F110" i="4"/>
  <c r="E110" i="4"/>
  <c r="D110" i="4"/>
  <c r="F101" i="4"/>
  <c r="E101" i="4"/>
  <c r="D101" i="4"/>
  <c r="F94" i="4"/>
  <c r="E94" i="4"/>
  <c r="D94" i="4"/>
  <c r="F89" i="4"/>
  <c r="E89" i="4"/>
  <c r="D89" i="4"/>
  <c r="F83" i="4"/>
  <c r="E83" i="4"/>
  <c r="D83" i="4"/>
  <c r="F78" i="4"/>
  <c r="E78" i="4"/>
  <c r="D78" i="4"/>
  <c r="F75" i="4"/>
  <c r="E75" i="4"/>
  <c r="D75" i="4"/>
  <c r="F65" i="4"/>
  <c r="E65" i="4"/>
  <c r="D65" i="4"/>
  <c r="F58" i="4"/>
  <c r="E58" i="4"/>
  <c r="D58" i="4"/>
  <c r="F51" i="4"/>
  <c r="E51" i="4"/>
  <c r="D51" i="4"/>
  <c r="F38" i="4"/>
  <c r="E38" i="4"/>
  <c r="D38" i="4"/>
  <c r="F35" i="4"/>
  <c r="E35" i="4"/>
  <c r="D35" i="4"/>
  <c r="F28" i="4"/>
  <c r="E28" i="4"/>
  <c r="D28" i="4"/>
  <c r="E131" i="4" l="1"/>
  <c r="F131" i="4"/>
  <c r="D131" i="4"/>
</calcChain>
</file>

<file path=xl/sharedStrings.xml><?xml version="1.0" encoding="utf-8"?>
<sst xmlns="http://schemas.openxmlformats.org/spreadsheetml/2006/main" count="495" uniqueCount="235">
  <si>
    <t>Marks Allocation</t>
  </si>
  <si>
    <t>Total</t>
  </si>
  <si>
    <t>Out Of</t>
  </si>
  <si>
    <t>Skills Practical</t>
  </si>
  <si>
    <t>Qualification Pack</t>
  </si>
  <si>
    <t>Sector Skill Council</t>
  </si>
  <si>
    <t>Job Role</t>
  </si>
  <si>
    <t>General Duty Assistant (GDA)</t>
  </si>
  <si>
    <t>Healthcare</t>
  </si>
  <si>
    <t>1. HSS/ N 5101 (Assist nurse in bathing the patient)</t>
  </si>
  <si>
    <t>PC1.Maintain the patient privacy and encourage patient do as much as possible to promote independence</t>
  </si>
  <si>
    <t>PC2.Identify the type of bath that is best suited as per the guidelines, based on the patient condition and comfort</t>
  </si>
  <si>
    <t>PC3.Check water temperature before patient checks in</t>
  </si>
  <si>
    <t>PC4.Follow standards precautions when performing perennial care or when bathing a patient with skin lesion and rashes</t>
  </si>
  <si>
    <t>PC5. Dry patient skin by patting with a towel which decreases friction and prevents skin breakdown</t>
  </si>
  <si>
    <t>PC6. Never leave a patient unattended in bath room</t>
  </si>
  <si>
    <t>PC7. Wash from cleanest to dirtiest</t>
  </si>
  <si>
    <t>PC8. Observe and report unusual findings to the nurse</t>
  </si>
  <si>
    <t>PC9. Offer patient back rub after bathing and at bed time to stimulate circulation and relieve stress</t>
  </si>
  <si>
    <t>PC10. Apply lotion to dry skin if requested</t>
  </si>
  <si>
    <t>PC11. Clean tub shower chair before and after each use</t>
  </si>
  <si>
    <t>PC12. Always check each patients skin after bathing</t>
  </si>
  <si>
    <t>2. HSS/ N 5102 (Assist nurse in grooming the patient)</t>
  </si>
  <si>
    <t>PC2. Show patient how they look after the grooming task is finished</t>
  </si>
  <si>
    <t>PC3. Use standard precautions and protocols for shaving and cutting nails</t>
  </si>
  <si>
    <t>PC1. Maintain the patient’s privacy and encourage patient do as much as possible to promote independence</t>
  </si>
  <si>
    <t>PC4. Perform duties gently to avoid injuries especially during shaving, brushing and hair styling</t>
  </si>
  <si>
    <t>PC5. Rinse toothpaste thoroughly from the mouth after brushing</t>
  </si>
  <si>
    <t>PC6. Store dentures in cool water with patients name to avoid confusion</t>
  </si>
  <si>
    <t>3.HSS/ N 5103 (Assist patient in dressing)</t>
  </si>
  <si>
    <t>PC1. Maintain the patient privacy and encourage patient do as much as possible to  promote independence</t>
  </si>
  <si>
    <t>PC2. Fasten the clothing with elastic fasteners and ensure that the footwear fits correctly</t>
  </si>
  <si>
    <t>4. HSS/ N 5104 (Support individuals to eat and drink)</t>
  </si>
  <si>
    <t>PC1. Make the patient comfortable and encourage eating as recommended</t>
  </si>
  <si>
    <t>PC2. Check menu card to verify the diet, restrictions, likes and dislikes of the patient</t>
  </si>
  <si>
    <t>PC3. Feed through spoon</t>
  </si>
  <si>
    <t>PC4. Assist in elimination and oral care prior to feeding</t>
  </si>
  <si>
    <t>PC5. Wash hands and mouth after feeding</t>
  </si>
  <si>
    <t>PC6. Measure input and record them</t>
  </si>
  <si>
    <t>PC8. Patient is not having symptoms of distress like coughing and regurgitation</t>
  </si>
  <si>
    <t>PC7. During feeding observe and ensure that:</t>
  </si>
  <si>
    <t>a. Elimination process is completed before feeding</t>
  </si>
  <si>
    <t>b. Oral care and grooming is performed before feeding</t>
  </si>
  <si>
    <t>c. The patient is comfortable when being fed</t>
  </si>
  <si>
    <t>d. The food provided is according to the dietary prescription of the prescribing physician or dietician</t>
  </si>
  <si>
    <t>5. HSS/ N 5105 (Assist patient in maintaining normal elimination)</t>
  </si>
  <si>
    <t>PC1. Promptly respond to patients elimination needs</t>
  </si>
  <si>
    <t>PC2. Assist a mobile patient in moving to the toilet and provide support like giving toilet paper if required or stabilise the commode</t>
  </si>
  <si>
    <t>PC3. Wipe the patient and wash hands to prevent infection</t>
  </si>
  <si>
    <t>PC4. Use equipment correctly to prevent discomfort or injury</t>
  </si>
  <si>
    <t>PC5. Ensure/Maintain patients privacy at all times during the procedure</t>
  </si>
  <si>
    <t>PC6. Record changes in colour or texture of the elimination and report usual findings immediately</t>
  </si>
  <si>
    <t>6. HSS/ N 5106 (Transferring patient within the hospital)</t>
  </si>
  <si>
    <t>PC1. Use the equipment for transferring the patients correctly to avoid falls or injuries</t>
  </si>
  <si>
    <t>PC2. Ensure that the correct patient is being moved or wheeled out</t>
  </si>
  <si>
    <t>PC3. Understand patient's condition and estimate if additional help is required</t>
  </si>
  <si>
    <t>PC4. Transport the patient without causing trauma or injury</t>
  </si>
  <si>
    <t>PC5. Use proper body mechanics for transferring the patient</t>
  </si>
  <si>
    <t>PC6. Focus on safety first and ensure that the patient is comfortable</t>
  </si>
  <si>
    <t>PC1. Be a good listener</t>
  </si>
  <si>
    <t>PC2. Speak clearly and slowly in a gentle tone</t>
  </si>
  <si>
    <t>PC3. Use the correct combination of verbal and non-verbal communication</t>
  </si>
  <si>
    <t>PC4. Use language familiar to the listener</t>
  </si>
  <si>
    <t>PC5. Give facts and avoid opinions unless asked for</t>
  </si>
  <si>
    <t>PC6. Structure brief and logical messages</t>
  </si>
  <si>
    <t>PC1. Know all procedures required for infection control</t>
  </si>
  <si>
    <t>PC2. Follow standard precautions</t>
  </si>
  <si>
    <t>PC3. Be aware of rules to dispose of biomedical waste and sharps</t>
  </si>
  <si>
    <t>PC4. Follow high level of personal hygiene</t>
  </si>
  <si>
    <t>PC5. Practice medical asepsis</t>
  </si>
  <si>
    <t>o All standard precautions and procedures are followed</t>
  </si>
  <si>
    <t>o Protective gears are used while getting in contact with the patient</t>
  </si>
  <si>
    <t>o Consider all blood, body fluids and excreta contaminated</t>
  </si>
  <si>
    <t>PC6. Follow infection control procedures and should ensure that:</t>
  </si>
  <si>
    <t>PC2. Operate the equipment used to perform the procedure</t>
  </si>
  <si>
    <t>PC1. Perform key procedures like inducing enema, prepare patient for being moved to the operation theatre</t>
  </si>
  <si>
    <t>PC1. Observe colour changes like bluish or yellowish discoloration of the skin</t>
  </si>
  <si>
    <t>PC2. Observe changes in odour or consistency of urine and stools</t>
  </si>
  <si>
    <t>PC3. Communicate the observations in an appropriate language and construct</t>
  </si>
  <si>
    <t>PC4. Differentiate between immediate and routine reporting requirements</t>
  </si>
  <si>
    <t>11. HSS/ N 5111 (Assist nurse in measuring patient parameters accurately)</t>
  </si>
  <si>
    <t>PC1. Assist nurse in calibrating the scales and following manufacturer’s guidelines</t>
  </si>
  <si>
    <t>PC2. Use different types of scales including manual, digital, standard, chair and bed scales</t>
  </si>
  <si>
    <t>PC3. Ensure that patient is comfortable and positioned correctly</t>
  </si>
  <si>
    <t>PC4. Ensure patient safety to prevent a fall or an injury</t>
  </si>
  <si>
    <t>PC1. Promptly respond to call bell</t>
  </si>
  <si>
    <t>PC2. Communicate the medical needs to the nurse station without delay</t>
  </si>
  <si>
    <t>PC3. Courteously and sensitively meet patient needs</t>
  </si>
  <si>
    <t>PC4. Ensure that the patient is at ease or comfortable</t>
  </si>
  <si>
    <t>PC5. Quickly scan the patients surrounding and take appropriate action</t>
  </si>
  <si>
    <t>PC1. Handle equipment safely or seek the help of nurse</t>
  </si>
  <si>
    <t>PC2. Use appropriate protective clothing and equipment when cleaning equipment</t>
  </si>
  <si>
    <t>PC3. Clean and maintain equipment according to manufacturer's instructions, any legal requirements and work setting procedures</t>
  </si>
  <si>
    <t>PC4. Report to appropriate people/nurse about the equipment that are unsuitable for use</t>
  </si>
  <si>
    <t>PC5. Dispose of any waste safely and according to legal requirements and organisation protocol</t>
  </si>
  <si>
    <t>PC1. Perform effective hand hygiene and use personal protective equipment in accordance with the local and national policy/procedures</t>
  </si>
  <si>
    <t>PC2. Ensure linen receptacles that have not been filled or secured correctly in line with local policy are not collected or transported</t>
  </si>
  <si>
    <t>PC3. Ensure that trolleys or vehicles are cleaned, with or without disinfection, and check that they are in good working order before use, isolating and reporting any that are not</t>
  </si>
  <si>
    <t>PC4. Collect and transport clean linen avoiding cross contamination with used linen and use a trolley or vehicle specifically designated for the delivery of clean linen</t>
  </si>
  <si>
    <t>PC5. Hand over the patient documents and drugs to the concerned person</t>
  </si>
  <si>
    <t>PC6. Ensure that all documents and drugs are handed over carefully</t>
  </si>
  <si>
    <t>PC1. Remove jewellery and any personal items, unless requested or advised otherwise. Ensure that appropriate records are made of any personal items left on the body or otherwise.</t>
  </si>
  <si>
    <t>PC2. Attend to hygiene needs, paying particular attention to hair, nail care and oral hygiene</t>
  </si>
  <si>
    <t>PC3. Attempt to close the eyes, using a small piece of clinical tape if required</t>
  </si>
  <si>
    <t>PC4. Attach identification labels/wrist bands according to local guidelines and organisational policy</t>
  </si>
  <si>
    <t>PC5. Dress the patient in a gown/shroud or own clothes, as required</t>
  </si>
  <si>
    <t>PC6. Place an incontinence pad underneath to contain any soiling</t>
  </si>
  <si>
    <t>PC7. Place the body in the bag as per instructions, post completing any necessary documentation by nurse/physician</t>
  </si>
  <si>
    <t>PC8. If a body bag is not to be used, enclose the body in a sheet, securing it with adhesive tape</t>
  </si>
  <si>
    <t>PC1. Adhere to legislation, protocols and guidelines relevant to one’s role and field of practice</t>
  </si>
  <si>
    <t>PC2. Work within organisational systems and requirements as appropriate to one’s role</t>
  </si>
  <si>
    <t>PC3. Recognise the boundary of one’s role and responsibility and seek supervision when situations are beyond one’s competence and authority</t>
  </si>
  <si>
    <t>PC4. Maintain competence within one’s role and field of practice</t>
  </si>
  <si>
    <t>PC5. Use relevant research based protocols and guidelines as evidence to inform one’s practice</t>
  </si>
  <si>
    <t>PC6. Promote and demonstrate good practice as an individual and as a team member at all times</t>
  </si>
  <si>
    <t>PC7. Identify and manage potential and actual risks to the quality and safety of practice</t>
  </si>
  <si>
    <t>PC8. Evaluate and reflect on the quality of one’s work and make continuing improvements</t>
  </si>
  <si>
    <t>PC1. Communicate with other people clearly and effectively</t>
  </si>
  <si>
    <t>PC2. Integrate one’s work with other people’s work effectively</t>
  </si>
  <si>
    <t>PC3. Pass on essential information to other people on timely basis</t>
  </si>
  <si>
    <t>PC4. Work in a way that shows respect for other people</t>
  </si>
  <si>
    <t>PC5. Carry out any commitments made to other people</t>
  </si>
  <si>
    <t>PC6. Reason out the failure to fulfil commitment</t>
  </si>
  <si>
    <t>PC7. Identify any problems with team members and other people and take the initiative to solve these problems</t>
  </si>
  <si>
    <t>PC8. Follow the organisation’s policies and procedures</t>
  </si>
  <si>
    <t>PC1. Clearly establish, agree, and record the work requirements</t>
  </si>
  <si>
    <t>PC2. Utilise time effectively</t>
  </si>
  <si>
    <t>PC3. Ensure his/her work meets the agreed requirements</t>
  </si>
  <si>
    <t>PC4. Treat confidential information correctly</t>
  </si>
  <si>
    <t>PC5. Work in line with the organisation’s procedures and policies and within the limits of his/her job role</t>
  </si>
  <si>
    <t>PC1. Identify individual responsibilities in relation to maintaining workplace health safety and security requirements</t>
  </si>
  <si>
    <t>PC2. Comply with health, safety and security procedures for the workplace</t>
  </si>
  <si>
    <t>PC3. Report any identified breaches in health, safety, and security procedures to the designated person</t>
  </si>
  <si>
    <t>PC4. Identify potential hazards and breaches of safe work practices</t>
  </si>
  <si>
    <t>PC5. Correct any hazards that individual can deal with safely, competently and within the limits of authority</t>
  </si>
  <si>
    <t>PC6. Promptly and accurately report the hazards that individual is not allowed to deal with, to the relevant person and warn other people who may get affected</t>
  </si>
  <si>
    <t>PC7. Follow the organisation’s emergency procedures promptly, calmly, and efficiently</t>
  </si>
  <si>
    <t>PC8. Identify and recommend opportunities for improving health, safety, and security to the designated person</t>
  </si>
  <si>
    <t>PC9. Complete any health and safety records legibly and accurately</t>
  </si>
  <si>
    <t>PC1. Adhere to protocols and guidelines relevant to the role and field of practice</t>
  </si>
  <si>
    <t>PC2. Work within organisational systems and requirements as appropriate to the role</t>
  </si>
  <si>
    <t>PC3. Recognise the boundary of the role and responsibility and seek supervision when situations are beyond the competence and authority</t>
  </si>
  <si>
    <t>PC4. Maintain competence within the role and field of practice</t>
  </si>
  <si>
    <t>PC5. Use protocols and guidelines relevant to the field of practice</t>
  </si>
  <si>
    <t>PC7. Identify and manage potential and actual risks to the quality and patient safety</t>
  </si>
  <si>
    <t>PC8. Maintain personal hygiene and contribute actively to the healthcare ecosystem</t>
  </si>
  <si>
    <t>PC1. Follow the appropriate procedures, policies and protocols for the method of collection and containment level according to the waste type</t>
  </si>
  <si>
    <t>PC2. Apply appropriate health and safety measures and standard precautions for infection prevention and control and personal protective equipment relevant to the type and category of waste</t>
  </si>
  <si>
    <t>PC3. Segregate the waste material from work areas in line with current legislation and organisational requirements</t>
  </si>
  <si>
    <t>PC4. Segregation should happen at source with proper containment, by using different colour coded bins for different categories of waste</t>
  </si>
  <si>
    <t>PC5. Check the accuracy of the labelling that identifies the type and content of waste</t>
  </si>
  <si>
    <t>PC6. Confirm suitability of containers for any required course of action appropriate to the type of waste disposal</t>
  </si>
  <si>
    <t>PC7. Check the waste has undergone the required processes to make it safe for transport and disposal</t>
  </si>
  <si>
    <t>PC8. Transport the waste to the disposal site, taking into consideration its associated risks</t>
  </si>
  <si>
    <t>PC9. Report and deal with spillages and contamination in accordance with current legislation and procedures</t>
  </si>
  <si>
    <t>PC10. Maintain full, accurate and legible records of information and store in correct location in line with current legislation, guidelines, local policies and protocols</t>
  </si>
  <si>
    <t>Soft Skills and Communication</t>
  </si>
  <si>
    <t>National Occupational Standards (NOS)</t>
  </si>
  <si>
    <t>Performance Criteria (PC)</t>
  </si>
  <si>
    <t>Subject Domain</t>
  </si>
  <si>
    <t>Viva</t>
  </si>
  <si>
    <t>7.HSS/ N 5108 (Prevent and control infection)</t>
  </si>
  <si>
    <t>1.HSS/ N 5107 (Communicating appropriately with co-workers)</t>
  </si>
  <si>
    <t>2. HSS/ N 5112 (Respond to patient’s call)</t>
  </si>
  <si>
    <t>3. HSS/ N 9603 (Act within the limits of one’s competence and authority)</t>
  </si>
  <si>
    <t>4. HSS/ N 9604 (Work effectively with others)</t>
  </si>
  <si>
    <t>5. HSS/ N 9605 (Manage work to meet requirements)</t>
  </si>
  <si>
    <t>6. HSS/ N 9606 (Maintain a safe, healthy, and secure working environment)</t>
  </si>
  <si>
    <t>7. HSS/ N 9607 (Practice Code of conduct while performing duties)</t>
  </si>
  <si>
    <t>8. HSS/ N 9609 (Follow biomedical waste disposal protocols)</t>
  </si>
  <si>
    <t>Grand Total-1 (Subject Domain)</t>
  </si>
  <si>
    <t>Observation/ Role Play</t>
  </si>
  <si>
    <t>Grand Total-2 (Soft Skills and Comunication)</t>
  </si>
  <si>
    <t>Grand Total-(Skills Practical and Viva)</t>
  </si>
  <si>
    <t>Total Marks (100)</t>
  </si>
  <si>
    <t>Theory</t>
  </si>
  <si>
    <t>8. HSS/ N 5109 (Assist nurse in performing procedures as instructed in the care plan)</t>
  </si>
  <si>
    <t>Grand Total-(Theory)</t>
  </si>
  <si>
    <t>9. HSS/ N 5110 (Assist nurse in observing and reporting changes in patient condition)</t>
  </si>
  <si>
    <t>10. HSS/ N 5113 (Clean medical equipment under supervision of nurse)</t>
  </si>
  <si>
    <t>12. HSS/ N 5114 (Transport patient samples, drugs, patient documents and manage changing and
transporting laundry/ linen on the floor)</t>
  </si>
  <si>
    <t>13. HSS/ N 5115 [Carry out last office (Death care)]</t>
  </si>
  <si>
    <t>Trainee Name</t>
  </si>
  <si>
    <t>UID No.</t>
  </si>
  <si>
    <t>Batch</t>
  </si>
  <si>
    <t>Taining Partner</t>
  </si>
  <si>
    <t>Date</t>
  </si>
  <si>
    <t>Signature of Assessor</t>
  </si>
  <si>
    <t>Marks Alloted</t>
  </si>
  <si>
    <t>Marks Awarded by Assessor</t>
  </si>
  <si>
    <t>Assessment Form (To be filled by Assessor for Each Trainee)</t>
  </si>
  <si>
    <t>1. Communication &amp; Proactiveness</t>
  </si>
  <si>
    <t>HSS/ N 5107 (Communicating appropriately with co-workers)</t>
  </si>
  <si>
    <t>HSS/ N 5112 (Respond to patient’s call)</t>
  </si>
  <si>
    <t>2. Attitude</t>
  </si>
  <si>
    <t>HSS/ N 9603 (Act within the limits of one’s competence and authority)</t>
  </si>
  <si>
    <t>HSS/ N 9607 (Practice Code of conduct while performing duties)</t>
  </si>
  <si>
    <t>HSS/ N 9605 (Manage work to meet requirements)</t>
  </si>
  <si>
    <t>3. Attiquete</t>
  </si>
  <si>
    <t>1. Team Work (Evaluate with NOS: HSS/N/5109, 5110, 5113)</t>
  </si>
  <si>
    <t>Part 2 (Pick one field as per NOS marked carrying 50 marks)</t>
  </si>
  <si>
    <t>HSS/ N 9604 (Work effectively with others)</t>
  </si>
  <si>
    <t>2. Safety management (Evaluate with NOS: HSS/N/5101, 5102, 5103, 5104, 5106, 5111)</t>
  </si>
  <si>
    <t>HSS/ N 9606 (Maintain a safe, healthy, and secure working environment)</t>
  </si>
  <si>
    <t>3. Waste Management  (Evaluate with NOS: HSS/N/5105, 5108, 5114, 5115)</t>
  </si>
  <si>
    <t>HSS/ N 9609 (Follow biomedical waste disposal protocols)</t>
  </si>
  <si>
    <t>Part 1 (Pick one field randomly carrying 50 marks)</t>
  </si>
  <si>
    <t>Communication &amp; Proactiveness Total</t>
  </si>
  <si>
    <t>Attitude Total</t>
  </si>
  <si>
    <t>Attiquete Total</t>
  </si>
  <si>
    <t>Pick one field from part 1 randomly and pick one field from part 2 as per NOS of subject domain picked each carrying 50 marks totalling 100</t>
  </si>
  <si>
    <t>Total Marks (400)</t>
  </si>
  <si>
    <t>Name of Assessor</t>
  </si>
  <si>
    <t>Name &amp; Signature of Representative &amp; Stamp of Assessing Body:</t>
  </si>
  <si>
    <t>Skills Practical and Viva (80% weightage)</t>
  </si>
  <si>
    <t>Theory (20% weightage)</t>
  </si>
  <si>
    <t>Grand Total-(Skills Practical and Viva + Theory)</t>
  </si>
  <si>
    <t>Pick any 2 NOS each of 200 marks totalling 400</t>
  </si>
  <si>
    <t xml:space="preserve">Detailed Break Up of Marks </t>
  </si>
  <si>
    <t>Skills Practical &amp; Viva</t>
  </si>
  <si>
    <t>Training Partner Logo</t>
  </si>
  <si>
    <t>Assessing Body Logo</t>
  </si>
  <si>
    <t>Passing Criteria for cumulative NOS (whole practical)</t>
  </si>
  <si>
    <t>Pass/Fail</t>
  </si>
  <si>
    <t>Passing Criteria for cumulative NOS (whole theory)</t>
  </si>
  <si>
    <t>Overall Result</t>
  </si>
  <si>
    <t>Criteria is to pass in both theory and practical individually. If fail in any one of them, then candidate is fail</t>
  </si>
  <si>
    <t>PASS/FAIL</t>
  </si>
  <si>
    <t>Question Paper setting Criteria</t>
  </si>
  <si>
    <t xml:space="preserve">Question Paper would consist of 100 MCQ type Questions each carrying 1 mark totaling 100 marks. Questions would be represented from Each NOS according to weightage and marks alloted to each NOS. Duration of paper would be 2 hrs., however, administrative time may be kept extra.   </t>
  </si>
  <si>
    <t>Pick all NOS totalling 80 marks</t>
  </si>
  <si>
    <t>Weightage</t>
  </si>
  <si>
    <t>Pass/Fail in NOS</t>
  </si>
  <si>
    <t>Select each part each carrying 10 marks totalling 20</t>
  </si>
  <si>
    <t xml:space="preserve">Question Paper would consist of Skills Practical of any 2 selected NOS from subject domain and any 3 selected NOS from soft skills and communication. Selection of NOS would be done according to weightage and marks alloted to each NOS. Viva of the same to be conducted and marks would be allotted as per detailed break up. Make sure each PC is covered of all selected NOS during Question paper setting. Duration of paper may vary individually from 20 mins. to 45 mins.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</si>
</sst>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2"/>
      <color theme="1"/>
      <name val="Calibri"/>
      <family val="2"/>
      <scheme val="minor"/>
    </font>
    <font>
      <u/>
      <sz val="16"/>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4"/>
      <color theme="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8">
    <xf numFmtId="0" fontId="0" fillId="0" borderId="0" xfId="0"/>
    <xf numFmtId="0" fontId="0" fillId="0" borderId="1" xfId="0" applyBorder="1" applyAlignment="1">
      <alignment wrapText="1"/>
    </xf>
    <xf numFmtId="0" fontId="0" fillId="0" borderId="0" xfId="0" applyAlignment="1">
      <alignment horizontal="center"/>
    </xf>
    <xf numFmtId="0" fontId="0" fillId="0" borderId="0" xfId="0" applyBorder="1"/>
    <xf numFmtId="0" fontId="0" fillId="2" borderId="1" xfId="0" applyFill="1" applyBorder="1" applyAlignment="1">
      <alignment horizontal="center" wrapText="1"/>
    </xf>
    <xf numFmtId="0" fontId="0" fillId="2" borderId="1" xfId="0" applyFill="1" applyBorder="1" applyAlignment="1">
      <alignment horizontal="center"/>
    </xf>
    <xf numFmtId="0" fontId="0" fillId="0" borderId="1" xfId="0" applyBorder="1" applyAlignment="1">
      <alignment vertical="justify" wrapText="1"/>
    </xf>
    <xf numFmtId="0" fontId="0" fillId="0" borderId="1" xfId="0" applyBorder="1" applyAlignment="1">
      <alignment vertical="justify"/>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xf numFmtId="0" fontId="0" fillId="0" borderId="1" xfId="0" applyFont="1" applyBorder="1" applyAlignment="1">
      <alignment wrapText="1"/>
    </xf>
    <xf numFmtId="0" fontId="4" fillId="0" borderId="1" xfId="0" applyFont="1" applyBorder="1" applyAlignment="1">
      <alignment vertical="center" wrapText="1"/>
    </xf>
    <xf numFmtId="0" fontId="0" fillId="0" borderId="1" xfId="0" applyBorder="1" applyAlignment="1">
      <alignment vertical="center" wrapText="1"/>
    </xf>
    <xf numFmtId="0" fontId="1" fillId="3" borderId="1" xfId="0" applyFont="1" applyFill="1" applyBorder="1" applyAlignment="1">
      <alignment horizontal="center" vertical="center" wrapText="1"/>
    </xf>
    <xf numFmtId="0" fontId="2" fillId="2" borderId="1" xfId="0" applyFont="1" applyFill="1" applyBorder="1" applyAlignment="1">
      <alignment horizontal="center" wrapText="1"/>
    </xf>
    <xf numFmtId="0" fontId="0" fillId="0" borderId="1" xfId="0" applyFont="1" applyBorder="1" applyAlignment="1">
      <alignment horizontal="center" vertical="center"/>
    </xf>
    <xf numFmtId="0" fontId="5" fillId="0" borderId="1" xfId="0" applyFont="1" applyBorder="1" applyAlignment="1">
      <alignment horizontal="left"/>
    </xf>
    <xf numFmtId="0" fontId="0" fillId="0" borderId="1" xfId="0" applyBorder="1"/>
    <xf numFmtId="0" fontId="1" fillId="3" borderId="1" xfId="0" applyFont="1" applyFill="1" applyBorder="1" applyAlignment="1">
      <alignment horizontal="center" wrapText="1"/>
    </xf>
    <xf numFmtId="0" fontId="5" fillId="0" borderId="1" xfId="0" applyFont="1" applyBorder="1" applyAlignment="1"/>
    <xf numFmtId="0" fontId="3" fillId="0" borderId="1" xfId="0" applyFont="1" applyBorder="1" applyAlignment="1"/>
    <xf numFmtId="9" fontId="0" fillId="0" borderId="1" xfId="0" applyNumberFormat="1" applyBorder="1"/>
    <xf numFmtId="0" fontId="2" fillId="2" borderId="1" xfId="0" applyFont="1" applyFill="1" applyBorder="1" applyAlignment="1">
      <alignment horizontal="center" wrapText="1"/>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8" fillId="7" borderId="1" xfId="0" applyFont="1" applyFill="1" applyBorder="1" applyAlignment="1">
      <alignment horizontal="center" wrapText="1"/>
    </xf>
    <xf numFmtId="0" fontId="0" fillId="0" borderId="1" xfId="0" applyFont="1" applyBorder="1" applyAlignment="1">
      <alignment horizontal="center" vertical="center"/>
    </xf>
    <xf numFmtId="0" fontId="0" fillId="0" borderId="0" xfId="0" applyBorder="1" applyAlignment="1">
      <alignment vertical="center"/>
    </xf>
    <xf numFmtId="0" fontId="7" fillId="9" borderId="1" xfId="0" applyFont="1" applyFill="1" applyBorder="1" applyAlignment="1">
      <alignment vertical="center" wrapText="1"/>
    </xf>
    <xf numFmtId="0" fontId="8" fillId="9" borderId="0" xfId="0" applyFont="1" applyFill="1" applyBorder="1" applyAlignment="1">
      <alignment wrapText="1"/>
    </xf>
    <xf numFmtId="0" fontId="8" fillId="7" borderId="1" xfId="0" applyFont="1" applyFill="1" applyBorder="1" applyAlignment="1">
      <alignment wrapText="1"/>
    </xf>
    <xf numFmtId="0" fontId="7" fillId="5" borderId="2"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8" borderId="1"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9" fontId="7" fillId="0" borderId="1" xfId="0" applyNumberFormat="1" applyFont="1" applyFill="1" applyBorder="1" applyAlignment="1">
      <alignment horizont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6" fillId="0" borderId="1" xfId="0" applyFont="1" applyBorder="1" applyAlignment="1">
      <alignment horizontal="center"/>
    </xf>
    <xf numFmtId="0" fontId="8" fillId="7"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vertical="center"/>
    </xf>
    <xf numFmtId="0" fontId="4" fillId="6" borderId="1" xfId="0" applyFont="1" applyFill="1" applyBorder="1" applyAlignment="1">
      <alignment horizontal="center"/>
    </xf>
    <xf numFmtId="0" fontId="5" fillId="0" borderId="1" xfId="0"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vertical="center" wrapText="1"/>
    </xf>
    <xf numFmtId="0" fontId="7" fillId="0" borderId="4"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horizontal="center" wrapText="1"/>
    </xf>
    <xf numFmtId="0" fontId="0" fillId="0" borderId="1" xfId="0" applyFont="1" applyBorder="1" applyAlignment="1">
      <alignment horizontal="left" vertical="top" wrapText="1"/>
    </xf>
    <xf numFmtId="0" fontId="1" fillId="0" borderId="1" xfId="0" applyFont="1" applyBorder="1" applyAlignment="1">
      <alignment horizontal="center" vertical="center"/>
    </xf>
    <xf numFmtId="0" fontId="2" fillId="2" borderId="1" xfId="0" applyFont="1" applyFill="1" applyBorder="1" applyAlignment="1">
      <alignment horizontal="center" wrapText="1"/>
    </xf>
    <xf numFmtId="0" fontId="1" fillId="2" borderId="1" xfId="0" applyFont="1" applyFill="1" applyBorder="1" applyAlignment="1">
      <alignment horizontal="center" vertical="top" wrapText="1"/>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1" xfId="0" applyFont="1" applyBorder="1" applyAlignment="1">
      <alignment horizontal="center" vertical="center" wrapText="1"/>
    </xf>
    <xf numFmtId="0" fontId="7" fillId="9" borderId="1" xfId="0" applyFont="1" applyFill="1" applyBorder="1" applyAlignment="1">
      <alignment horizontal="center" vertical="center" wrapText="1"/>
    </xf>
    <xf numFmtId="0" fontId="0" fillId="0" borderId="1" xfId="0" applyBorder="1" applyAlignment="1">
      <alignment horizontal="center"/>
    </xf>
    <xf numFmtId="0" fontId="0" fillId="0" borderId="1" xfId="0" applyFont="1" applyBorder="1" applyAlignment="1">
      <alignment horizontal="center" vertical="center"/>
    </xf>
    <xf numFmtId="0" fontId="7" fillId="10" borderId="1" xfId="0" applyFont="1" applyFill="1" applyBorder="1" applyAlignment="1">
      <alignment horizontal="center" vertical="top" wrapText="1"/>
    </xf>
    <xf numFmtId="0" fontId="7" fillId="10" borderId="1" xfId="0" applyFont="1" applyFill="1" applyBorder="1" applyAlignment="1">
      <alignment horizontal="center" vertical="center" wrapText="1"/>
    </xf>
    <xf numFmtId="0" fontId="0" fillId="0" borderId="1" xfId="0" applyBorder="1" applyAlignment="1">
      <alignment horizontal="center" vertical="center"/>
    </xf>
    <xf numFmtId="0" fontId="6" fillId="10" borderId="1" xfId="0" applyFont="1" applyFill="1" applyBorder="1" applyAlignment="1">
      <alignment horizontal="center"/>
    </xf>
    <xf numFmtId="0" fontId="8" fillId="7" borderId="1" xfId="0" applyFont="1" applyFill="1" applyBorder="1" applyAlignment="1">
      <alignment horizontal="center" vertical="center" wrapText="1"/>
    </xf>
    <xf numFmtId="0" fontId="7" fillId="10" borderId="1" xfId="0" applyFont="1" applyFill="1" applyBorder="1" applyAlignment="1">
      <alignment horizontal="center" wrapText="1"/>
    </xf>
    <xf numFmtId="0" fontId="8" fillId="0" borderId="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537308</xdr:colOff>
      <xdr:row>4</xdr:row>
      <xdr:rowOff>12210</xdr:rowOff>
    </xdr:to>
    <xdr:pic>
      <xdr:nvPicPr>
        <xdr:cNvPr id="2" name="Picture 1" descr="FINAL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2600" y="0"/>
          <a:ext cx="2404208" cy="112663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nexure%208-%20Assessment%20Critera%20Template_C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ulative"/>
      <sheetName val="Practical &amp; Viva "/>
      <sheetName val="Theory"/>
    </sheetNames>
    <sheetDataSet>
      <sheetData sheetId="0"/>
      <sheetData sheetId="1">
        <row r="9">
          <cell r="G9">
            <v>0</v>
          </cell>
        </row>
        <row r="10">
          <cell r="G10">
            <v>0</v>
          </cell>
        </row>
        <row r="11">
          <cell r="G11">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A10" zoomScale="78" zoomScaleNormal="78" workbookViewId="0">
      <selection activeCell="A23" sqref="A23:B23"/>
    </sheetView>
  </sheetViews>
  <sheetFormatPr defaultRowHeight="15" x14ac:dyDescent="0.25"/>
  <cols>
    <col min="1" max="1" width="22.7109375" style="12" customWidth="1"/>
    <col min="2" max="2" width="60.7109375" style="12" customWidth="1"/>
    <col min="3" max="3" width="18.85546875" style="12" customWidth="1"/>
    <col min="4" max="4" width="9.140625" style="2"/>
    <col min="5" max="5" width="11.140625" style="12" customWidth="1"/>
    <col min="6" max="6" width="11.28515625" style="12" customWidth="1"/>
    <col min="7" max="7" width="10.28515625" style="12" customWidth="1"/>
    <col min="8" max="8" width="9.5703125" style="12" customWidth="1"/>
    <col min="9" max="9" width="12.42578125" style="12" customWidth="1"/>
    <col min="10" max="16384" width="9.140625" style="12"/>
  </cols>
  <sheetData>
    <row r="1" spans="1:11" x14ac:dyDescent="0.25">
      <c r="A1" s="50" t="s">
        <v>220</v>
      </c>
      <c r="B1" s="32"/>
      <c r="C1" s="51"/>
      <c r="D1" s="51"/>
      <c r="E1" s="32"/>
      <c r="F1" s="32"/>
      <c r="G1" s="50" t="s">
        <v>221</v>
      </c>
      <c r="H1" s="50"/>
      <c r="I1" s="50"/>
    </row>
    <row r="2" spans="1:11" x14ac:dyDescent="0.25">
      <c r="A2" s="50"/>
      <c r="B2" s="32"/>
      <c r="C2" s="51"/>
      <c r="D2" s="51"/>
      <c r="E2" s="32"/>
      <c r="F2" s="32"/>
      <c r="G2" s="50"/>
      <c r="H2" s="50"/>
      <c r="I2" s="50"/>
    </row>
    <row r="3" spans="1:11" x14ac:dyDescent="0.25">
      <c r="A3" s="50"/>
      <c r="B3" s="32"/>
      <c r="C3" s="51"/>
      <c r="D3" s="51"/>
      <c r="E3" s="32"/>
      <c r="F3" s="32"/>
      <c r="G3" s="50"/>
      <c r="H3" s="50"/>
      <c r="I3" s="50"/>
    </row>
    <row r="4" spans="1:11" ht="42.75" customHeight="1" x14ac:dyDescent="0.25">
      <c r="A4" s="50"/>
      <c r="B4" s="32"/>
      <c r="C4" s="51"/>
      <c r="D4" s="51"/>
      <c r="E4" s="32"/>
      <c r="F4" s="32"/>
      <c r="G4" s="50"/>
      <c r="H4" s="50"/>
      <c r="I4" s="50"/>
    </row>
    <row r="5" spans="1:11" ht="15" customHeight="1" x14ac:dyDescent="0.3">
      <c r="A5" s="52" t="s">
        <v>190</v>
      </c>
      <c r="B5" s="52"/>
      <c r="C5" s="52"/>
      <c r="D5" s="52"/>
      <c r="E5" s="52"/>
      <c r="F5" s="52"/>
      <c r="G5" s="52"/>
      <c r="H5" s="52"/>
      <c r="I5" s="52"/>
    </row>
    <row r="6" spans="1:11" ht="18.75" x14ac:dyDescent="0.3">
      <c r="A6" s="14" t="s">
        <v>6</v>
      </c>
      <c r="B6" s="22" t="s">
        <v>7</v>
      </c>
      <c r="C6" s="14" t="s">
        <v>182</v>
      </c>
      <c r="D6" s="53"/>
      <c r="E6" s="53"/>
      <c r="F6" s="14" t="s">
        <v>183</v>
      </c>
      <c r="G6" s="19"/>
      <c r="H6" s="14" t="s">
        <v>184</v>
      </c>
      <c r="I6" s="20"/>
    </row>
    <row r="7" spans="1:11" ht="21.75" customHeight="1" x14ac:dyDescent="0.35">
      <c r="A7" s="14" t="s">
        <v>4</v>
      </c>
      <c r="B7" s="23"/>
      <c r="C7" s="14" t="s">
        <v>185</v>
      </c>
      <c r="D7" s="54"/>
      <c r="E7" s="54"/>
      <c r="F7" s="14" t="s">
        <v>186</v>
      </c>
      <c r="G7" s="54"/>
      <c r="H7" s="54"/>
      <c r="I7" s="54"/>
    </row>
    <row r="8" spans="1:11" ht="25.5" customHeight="1" x14ac:dyDescent="0.3">
      <c r="A8" s="14" t="s">
        <v>5</v>
      </c>
      <c r="B8" s="22" t="s">
        <v>8</v>
      </c>
      <c r="C8" s="55" t="s">
        <v>212</v>
      </c>
      <c r="D8" s="55"/>
      <c r="E8" s="55"/>
      <c r="F8" s="53"/>
      <c r="G8" s="53"/>
      <c r="H8" s="53"/>
      <c r="I8" s="53"/>
    </row>
    <row r="9" spans="1:11" ht="25.5" customHeight="1" x14ac:dyDescent="0.25">
      <c r="A9" s="55" t="s">
        <v>213</v>
      </c>
      <c r="B9" s="55"/>
      <c r="C9" s="55"/>
      <c r="D9" s="55"/>
      <c r="E9" s="55"/>
      <c r="F9" s="55"/>
      <c r="G9" s="55"/>
      <c r="H9" s="55"/>
      <c r="I9" s="55"/>
      <c r="J9" s="3"/>
      <c r="K9" s="3"/>
    </row>
    <row r="10" spans="1:11" ht="25.5" customHeight="1" x14ac:dyDescent="0.25">
      <c r="A10" s="48" t="s">
        <v>214</v>
      </c>
      <c r="B10" s="48"/>
      <c r="C10" s="48"/>
      <c r="D10" s="48"/>
      <c r="E10" s="48"/>
      <c r="F10" s="48"/>
      <c r="G10" s="48"/>
      <c r="H10" s="48"/>
      <c r="I10" s="48"/>
      <c r="J10" s="3"/>
      <c r="K10" s="3"/>
    </row>
    <row r="11" spans="1:11" ht="25.5" customHeight="1" x14ac:dyDescent="0.25">
      <c r="A11" s="48"/>
      <c r="B11" s="48"/>
      <c r="C11" s="48" t="s">
        <v>188</v>
      </c>
      <c r="D11" s="48"/>
      <c r="E11" s="48"/>
      <c r="F11" s="48"/>
      <c r="G11" s="48" t="s">
        <v>189</v>
      </c>
      <c r="H11" s="48"/>
      <c r="I11" s="48"/>
      <c r="J11" s="3"/>
      <c r="K11" s="3"/>
    </row>
    <row r="12" spans="1:11" ht="25.5" customHeight="1" x14ac:dyDescent="0.25">
      <c r="A12" s="46" t="s">
        <v>170</v>
      </c>
      <c r="B12" s="46"/>
      <c r="C12" s="49">
        <v>400</v>
      </c>
      <c r="D12" s="49"/>
      <c r="E12" s="49"/>
      <c r="F12" s="49"/>
      <c r="G12" s="49">
        <f>'[1]Practical &amp; Viva '!G9</f>
        <v>0</v>
      </c>
      <c r="H12" s="49"/>
      <c r="I12" s="49"/>
      <c r="J12" s="3"/>
      <c r="K12" s="3"/>
    </row>
    <row r="13" spans="1:11" ht="25.5" customHeight="1" x14ac:dyDescent="0.25">
      <c r="A13" s="46" t="s">
        <v>172</v>
      </c>
      <c r="B13" s="46"/>
      <c r="C13" s="49">
        <v>100</v>
      </c>
      <c r="D13" s="49"/>
      <c r="E13" s="49"/>
      <c r="F13" s="49"/>
      <c r="G13" s="49">
        <f>'[1]Practical &amp; Viva '!G10</f>
        <v>0</v>
      </c>
      <c r="H13" s="49"/>
      <c r="I13" s="49"/>
      <c r="J13" s="3"/>
      <c r="K13" s="3"/>
    </row>
    <row r="14" spans="1:11" ht="25.5" customHeight="1" x14ac:dyDescent="0.25">
      <c r="A14" s="46" t="s">
        <v>173</v>
      </c>
      <c r="B14" s="46"/>
      <c r="C14" s="49">
        <f>SUM(C12,C13)</f>
        <v>500</v>
      </c>
      <c r="D14" s="49"/>
      <c r="E14" s="49"/>
      <c r="F14" s="49"/>
      <c r="G14" s="49">
        <f>'[1]Practical &amp; Viva '!G11</f>
        <v>0</v>
      </c>
      <c r="H14" s="49"/>
      <c r="I14" s="49"/>
      <c r="J14" s="3"/>
      <c r="K14" s="3"/>
    </row>
    <row r="15" spans="1:11" ht="25.5" customHeight="1" x14ac:dyDescent="0.3">
      <c r="A15" s="42" t="s">
        <v>222</v>
      </c>
      <c r="B15" s="43"/>
      <c r="C15" s="44">
        <v>0.7</v>
      </c>
      <c r="D15" s="44"/>
      <c r="E15" s="44"/>
      <c r="F15" s="44"/>
      <c r="G15" s="45" t="s">
        <v>223</v>
      </c>
      <c r="H15" s="45"/>
      <c r="I15" s="45"/>
      <c r="J15" s="3"/>
      <c r="K15" s="3"/>
    </row>
    <row r="16" spans="1:11" ht="25.5" customHeight="1" x14ac:dyDescent="0.25">
      <c r="A16" s="48" t="s">
        <v>215</v>
      </c>
      <c r="B16" s="48"/>
      <c r="C16" s="48"/>
      <c r="D16" s="48"/>
      <c r="E16" s="48"/>
      <c r="F16" s="48"/>
      <c r="G16" s="48"/>
      <c r="H16" s="48"/>
      <c r="I16" s="48"/>
    </row>
    <row r="17" spans="1:11" ht="25.5" customHeight="1" x14ac:dyDescent="0.25">
      <c r="A17" s="48"/>
      <c r="B17" s="48"/>
      <c r="C17" s="48" t="s">
        <v>188</v>
      </c>
      <c r="D17" s="48"/>
      <c r="E17" s="48"/>
      <c r="F17" s="48"/>
      <c r="G17" s="48" t="s">
        <v>189</v>
      </c>
      <c r="H17" s="48"/>
      <c r="I17" s="48"/>
      <c r="J17" s="3"/>
      <c r="K17" s="3"/>
    </row>
    <row r="18" spans="1:11" ht="25.5" customHeight="1" x14ac:dyDescent="0.3">
      <c r="A18" s="46" t="s">
        <v>170</v>
      </c>
      <c r="B18" s="46"/>
      <c r="C18" s="45">
        <v>80</v>
      </c>
      <c r="D18" s="45"/>
      <c r="E18" s="45"/>
      <c r="F18" s="45"/>
      <c r="G18" s="47" t="e">
        <f>#REF!</f>
        <v>#REF!</v>
      </c>
      <c r="H18" s="47"/>
      <c r="I18" s="47"/>
    </row>
    <row r="19" spans="1:11" ht="25.5" customHeight="1" x14ac:dyDescent="0.3">
      <c r="A19" s="46" t="s">
        <v>172</v>
      </c>
      <c r="B19" s="46"/>
      <c r="C19" s="45">
        <v>20</v>
      </c>
      <c r="D19" s="45"/>
      <c r="E19" s="45"/>
      <c r="F19" s="45"/>
      <c r="G19" s="47" t="e">
        <f>#REF!</f>
        <v>#REF!</v>
      </c>
      <c r="H19" s="47"/>
      <c r="I19" s="47"/>
    </row>
    <row r="20" spans="1:11" ht="25.5" customHeight="1" x14ac:dyDescent="0.3">
      <c r="A20" s="46" t="s">
        <v>177</v>
      </c>
      <c r="B20" s="46"/>
      <c r="C20" s="45">
        <f>SUM(C18,C19)</f>
        <v>100</v>
      </c>
      <c r="D20" s="45"/>
      <c r="E20" s="45"/>
      <c r="F20" s="45"/>
      <c r="G20" s="47" t="e">
        <f>#REF!</f>
        <v>#REF!</v>
      </c>
      <c r="H20" s="47"/>
      <c r="I20" s="47"/>
    </row>
    <row r="21" spans="1:11" ht="25.5" customHeight="1" x14ac:dyDescent="0.3">
      <c r="A21" s="42" t="s">
        <v>224</v>
      </c>
      <c r="B21" s="43"/>
      <c r="C21" s="44">
        <v>0.5</v>
      </c>
      <c r="D21" s="44"/>
      <c r="E21" s="44"/>
      <c r="F21" s="44"/>
      <c r="G21" s="45" t="s">
        <v>223</v>
      </c>
      <c r="H21" s="45"/>
      <c r="I21" s="45"/>
      <c r="J21" s="3"/>
      <c r="K21" s="3"/>
    </row>
    <row r="22" spans="1:11" ht="25.5" customHeight="1" x14ac:dyDescent="0.25">
      <c r="A22" s="41" t="s">
        <v>216</v>
      </c>
      <c r="B22" s="41"/>
      <c r="C22" s="41">
        <f>SUM(C14,C20)</f>
        <v>600</v>
      </c>
      <c r="D22" s="41"/>
      <c r="E22" s="41"/>
      <c r="F22" s="41"/>
      <c r="G22" s="41" t="e">
        <f>SUM(G14,G20)</f>
        <v>#REF!</v>
      </c>
      <c r="H22" s="41"/>
      <c r="I22" s="41"/>
    </row>
    <row r="23" spans="1:11" ht="56.25" customHeight="1" x14ac:dyDescent="0.25">
      <c r="A23" s="36" t="s">
        <v>225</v>
      </c>
      <c r="B23" s="37"/>
      <c r="C23" s="38" t="s">
        <v>226</v>
      </c>
      <c r="D23" s="39"/>
      <c r="E23" s="39"/>
      <c r="F23" s="40"/>
      <c r="G23" s="38" t="s">
        <v>227</v>
      </c>
      <c r="H23" s="39"/>
      <c r="I23" s="40"/>
      <c r="J23" s="3"/>
      <c r="K23" s="3"/>
    </row>
  </sheetData>
  <mergeCells count="49">
    <mergeCell ref="A11:B11"/>
    <mergeCell ref="C11:F11"/>
    <mergeCell ref="G11:I11"/>
    <mergeCell ref="A1:A4"/>
    <mergeCell ref="C1:D4"/>
    <mergeCell ref="G1:I4"/>
    <mergeCell ref="A5:I5"/>
    <mergeCell ref="D6:E6"/>
    <mergeCell ref="D7:E7"/>
    <mergeCell ref="G7:I7"/>
    <mergeCell ref="C8:E8"/>
    <mergeCell ref="F8:I8"/>
    <mergeCell ref="A9:B9"/>
    <mergeCell ref="C9:I9"/>
    <mergeCell ref="A10:I10"/>
    <mergeCell ref="A12:B12"/>
    <mergeCell ref="C12:F12"/>
    <mergeCell ref="G12:I12"/>
    <mergeCell ref="A13:B13"/>
    <mergeCell ref="C13:F13"/>
    <mergeCell ref="G13:I13"/>
    <mergeCell ref="A14:B14"/>
    <mergeCell ref="C14:F14"/>
    <mergeCell ref="G14:I14"/>
    <mergeCell ref="A15:B15"/>
    <mergeCell ref="C15:F15"/>
    <mergeCell ref="G15:I15"/>
    <mergeCell ref="A16:I16"/>
    <mergeCell ref="A17:B17"/>
    <mergeCell ref="C17:F17"/>
    <mergeCell ref="G17:I17"/>
    <mergeCell ref="A18:B18"/>
    <mergeCell ref="C18:F18"/>
    <mergeCell ref="G18:I18"/>
    <mergeCell ref="A19:B19"/>
    <mergeCell ref="C19:F19"/>
    <mergeCell ref="G19:I19"/>
    <mergeCell ref="A20:B20"/>
    <mergeCell ref="C20:F20"/>
    <mergeCell ref="G20:I20"/>
    <mergeCell ref="A21:B21"/>
    <mergeCell ref="C21:F21"/>
    <mergeCell ref="G21:I21"/>
    <mergeCell ref="A23:B23"/>
    <mergeCell ref="C23:F23"/>
    <mergeCell ref="G23:I23"/>
    <mergeCell ref="A22:B22"/>
    <mergeCell ref="C22:F22"/>
    <mergeCell ref="G22:I22"/>
  </mergeCells>
  <pageMargins left="0.25" right="0.25" top="0.25" bottom="0.25" header="6.4960630000000005E-2" footer="0.31496062992126"/>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3"/>
  <sheetViews>
    <sheetView zoomScale="78" zoomScaleNormal="78" workbookViewId="0">
      <selection activeCell="A12" sqref="A12:XFD14"/>
    </sheetView>
  </sheetViews>
  <sheetFormatPr defaultRowHeight="15" x14ac:dyDescent="0.25"/>
  <cols>
    <col min="1" max="1" width="22.7109375" style="12" customWidth="1"/>
    <col min="2" max="2" width="60.7109375" style="12" customWidth="1"/>
    <col min="3" max="3" width="18.85546875" style="12" customWidth="1"/>
    <col min="4" max="4" width="9.140625" style="2"/>
    <col min="5" max="5" width="11.140625" style="12" customWidth="1"/>
    <col min="6" max="6" width="11.28515625" style="12" customWidth="1"/>
    <col min="7" max="7" width="10.28515625" style="12" customWidth="1"/>
    <col min="8" max="8" width="9.5703125" style="12" customWidth="1"/>
    <col min="9" max="9" width="12.42578125" style="12" customWidth="1"/>
    <col min="10" max="16384" width="9.140625" style="12"/>
  </cols>
  <sheetData>
    <row r="1" spans="1:11" ht="15" customHeight="1" x14ac:dyDescent="0.3">
      <c r="A1" s="52" t="s">
        <v>190</v>
      </c>
      <c r="B1" s="52"/>
      <c r="C1" s="52"/>
      <c r="D1" s="52"/>
      <c r="E1" s="52"/>
      <c r="F1" s="52"/>
      <c r="G1" s="52"/>
      <c r="H1" s="52"/>
      <c r="I1" s="52"/>
    </row>
    <row r="2" spans="1:11" ht="18.75" x14ac:dyDescent="0.3">
      <c r="A2" s="14" t="s">
        <v>6</v>
      </c>
      <c r="B2" s="22" t="s">
        <v>7</v>
      </c>
      <c r="C2" s="14" t="s">
        <v>182</v>
      </c>
      <c r="D2" s="53"/>
      <c r="E2" s="53"/>
      <c r="F2" s="14" t="s">
        <v>183</v>
      </c>
      <c r="G2" s="19"/>
      <c r="H2" s="14" t="s">
        <v>184</v>
      </c>
      <c r="I2" s="20"/>
    </row>
    <row r="3" spans="1:11" ht="21.75" customHeight="1" x14ac:dyDescent="0.35">
      <c r="A3" s="14" t="s">
        <v>4</v>
      </c>
      <c r="B3" s="23"/>
      <c r="C3" s="14" t="s">
        <v>185</v>
      </c>
      <c r="D3" s="54"/>
      <c r="E3" s="54"/>
      <c r="F3" s="14" t="s">
        <v>186</v>
      </c>
      <c r="G3" s="54"/>
      <c r="H3" s="54"/>
      <c r="I3" s="54"/>
    </row>
    <row r="4" spans="1:11" ht="25.5" customHeight="1" x14ac:dyDescent="0.3">
      <c r="A4" s="14" t="s">
        <v>5</v>
      </c>
      <c r="B4" s="22" t="s">
        <v>8</v>
      </c>
      <c r="C4" s="55" t="s">
        <v>212</v>
      </c>
      <c r="D4" s="55"/>
      <c r="E4" s="55"/>
      <c r="F4" s="53"/>
      <c r="G4" s="53"/>
      <c r="H4" s="53"/>
      <c r="I4" s="53"/>
    </row>
    <row r="5" spans="1:11" ht="25.5" customHeight="1" x14ac:dyDescent="0.25">
      <c r="A5" s="55" t="s">
        <v>213</v>
      </c>
      <c r="B5" s="55"/>
      <c r="C5" s="55"/>
      <c r="D5" s="55"/>
      <c r="E5" s="55"/>
      <c r="F5" s="55"/>
      <c r="G5" s="55"/>
      <c r="H5" s="55"/>
      <c r="I5" s="55"/>
      <c r="J5" s="3"/>
      <c r="K5" s="3"/>
    </row>
    <row r="6" spans="1:11" ht="25.5" customHeight="1" x14ac:dyDescent="0.25">
      <c r="A6" s="48" t="s">
        <v>214</v>
      </c>
      <c r="B6" s="48"/>
      <c r="C6" s="48"/>
      <c r="D6" s="48"/>
      <c r="E6" s="48"/>
      <c r="F6" s="48"/>
      <c r="G6" s="48"/>
      <c r="H6" s="48"/>
      <c r="I6" s="48"/>
      <c r="J6" s="3"/>
      <c r="K6" s="3"/>
    </row>
    <row r="7" spans="1:11" ht="76.5" customHeight="1" x14ac:dyDescent="0.25">
      <c r="A7" s="33" t="s">
        <v>228</v>
      </c>
      <c r="B7" s="88" t="s">
        <v>234</v>
      </c>
      <c r="C7" s="88"/>
      <c r="D7" s="88"/>
      <c r="E7" s="88"/>
      <c r="F7" s="88"/>
      <c r="G7" s="88"/>
      <c r="H7" s="88"/>
      <c r="I7" s="88"/>
      <c r="J7" s="3"/>
      <c r="K7" s="3"/>
    </row>
    <row r="8" spans="1:11" ht="25.5" customHeight="1" x14ac:dyDescent="0.25">
      <c r="A8" s="48"/>
      <c r="B8" s="48"/>
      <c r="C8" s="48" t="s">
        <v>188</v>
      </c>
      <c r="D8" s="48"/>
      <c r="E8" s="48"/>
      <c r="F8" s="48"/>
      <c r="G8" s="48" t="s">
        <v>189</v>
      </c>
      <c r="H8" s="48"/>
      <c r="I8" s="48"/>
      <c r="J8" s="3"/>
      <c r="K8" s="3"/>
    </row>
    <row r="9" spans="1:11" ht="25.5" customHeight="1" x14ac:dyDescent="0.25">
      <c r="A9" s="46" t="s">
        <v>170</v>
      </c>
      <c r="B9" s="46"/>
      <c r="C9" s="49">
        <v>400</v>
      </c>
      <c r="D9" s="49"/>
      <c r="E9" s="49"/>
      <c r="F9" s="49"/>
      <c r="G9" s="49">
        <f>$G$117</f>
        <v>0</v>
      </c>
      <c r="H9" s="49"/>
      <c r="I9" s="49"/>
      <c r="J9" s="3"/>
      <c r="K9" s="3"/>
    </row>
    <row r="10" spans="1:11" ht="25.5" customHeight="1" x14ac:dyDescent="0.25">
      <c r="A10" s="46" t="s">
        <v>172</v>
      </c>
      <c r="B10" s="46"/>
      <c r="C10" s="49">
        <v>100</v>
      </c>
      <c r="D10" s="49"/>
      <c r="E10" s="49"/>
      <c r="F10" s="49"/>
      <c r="G10" s="49">
        <f>$G$190</f>
        <v>0</v>
      </c>
      <c r="H10" s="49"/>
      <c r="I10" s="49"/>
      <c r="J10" s="3"/>
      <c r="K10" s="3"/>
    </row>
    <row r="11" spans="1:11" ht="25.5" customHeight="1" x14ac:dyDescent="0.25">
      <c r="A11" s="91" t="s">
        <v>173</v>
      </c>
      <c r="B11" s="91"/>
      <c r="C11" s="92">
        <f>SUM(C9,C10)</f>
        <v>500</v>
      </c>
      <c r="D11" s="92"/>
      <c r="E11" s="92"/>
      <c r="F11" s="92"/>
      <c r="G11" s="92">
        <f>SUM(G9,G10)</f>
        <v>0</v>
      </c>
      <c r="H11" s="92"/>
      <c r="I11" s="92"/>
      <c r="J11" s="3"/>
      <c r="K11" s="3"/>
    </row>
    <row r="12" spans="1:11" ht="25.5" customHeight="1" x14ac:dyDescent="0.25">
      <c r="A12" s="42" t="s">
        <v>218</v>
      </c>
      <c r="B12" s="56"/>
      <c r="C12" s="46" t="s">
        <v>219</v>
      </c>
      <c r="D12" s="46"/>
      <c r="E12" s="46"/>
      <c r="F12" s="46"/>
      <c r="G12" s="46"/>
      <c r="H12" s="46"/>
      <c r="I12" s="46"/>
    </row>
    <row r="13" spans="1:11" ht="28.5" customHeight="1" x14ac:dyDescent="0.25">
      <c r="A13" s="57" t="s">
        <v>159</v>
      </c>
      <c r="B13" s="57"/>
      <c r="C13" s="57" t="s">
        <v>217</v>
      </c>
      <c r="D13" s="57"/>
      <c r="E13" s="57"/>
      <c r="F13" s="57"/>
      <c r="G13" s="57"/>
      <c r="H13" s="57"/>
      <c r="I13" s="57"/>
    </row>
    <row r="14" spans="1:11" ht="28.5" customHeight="1" x14ac:dyDescent="0.25">
      <c r="A14" s="58" t="s">
        <v>157</v>
      </c>
      <c r="B14" s="58" t="s">
        <v>158</v>
      </c>
      <c r="C14" s="59" t="s">
        <v>211</v>
      </c>
      <c r="D14" s="60" t="s">
        <v>2</v>
      </c>
      <c r="E14" s="61" t="s">
        <v>0</v>
      </c>
      <c r="F14" s="61"/>
      <c r="G14" s="62" t="s">
        <v>189</v>
      </c>
      <c r="H14" s="62"/>
      <c r="I14" s="63" t="s">
        <v>232</v>
      </c>
    </row>
    <row r="15" spans="1:11" ht="36" customHeight="1" x14ac:dyDescent="0.25">
      <c r="A15" s="58"/>
      <c r="B15" s="58"/>
      <c r="C15" s="59"/>
      <c r="D15" s="60"/>
      <c r="E15" s="29" t="s">
        <v>160</v>
      </c>
      <c r="F15" s="28" t="s">
        <v>3</v>
      </c>
      <c r="G15" s="29" t="s">
        <v>160</v>
      </c>
      <c r="H15" s="28" t="s">
        <v>3</v>
      </c>
      <c r="I15" s="63"/>
    </row>
    <row r="16" spans="1:11" ht="32.25" customHeight="1" x14ac:dyDescent="0.25">
      <c r="A16" s="76" t="s">
        <v>9</v>
      </c>
      <c r="B16" s="6" t="s">
        <v>10</v>
      </c>
      <c r="C16" s="87">
        <v>200</v>
      </c>
      <c r="D16" s="8">
        <v>10</v>
      </c>
      <c r="E16" s="8">
        <v>0</v>
      </c>
      <c r="F16" s="8">
        <v>10</v>
      </c>
      <c r="G16" s="20"/>
      <c r="H16" s="20"/>
      <c r="I16" s="84"/>
    </row>
    <row r="17" spans="1:9" ht="30" x14ac:dyDescent="0.25">
      <c r="A17" s="76"/>
      <c r="B17" s="6" t="s">
        <v>11</v>
      </c>
      <c r="C17" s="87"/>
      <c r="D17" s="8">
        <v>50</v>
      </c>
      <c r="E17" s="8">
        <v>10</v>
      </c>
      <c r="F17" s="8">
        <v>40</v>
      </c>
      <c r="G17" s="20"/>
      <c r="H17" s="20"/>
      <c r="I17" s="85"/>
    </row>
    <row r="18" spans="1:9" ht="15" customHeight="1" x14ac:dyDescent="0.25">
      <c r="A18" s="76"/>
      <c r="B18" s="6" t="s">
        <v>12</v>
      </c>
      <c r="C18" s="87"/>
      <c r="D18" s="8">
        <v>10</v>
      </c>
      <c r="E18" s="8">
        <v>2</v>
      </c>
      <c r="F18" s="8">
        <v>8</v>
      </c>
      <c r="G18" s="24"/>
      <c r="H18" s="20"/>
      <c r="I18" s="85"/>
    </row>
    <row r="19" spans="1:9" ht="32.25" customHeight="1" x14ac:dyDescent="0.25">
      <c r="A19" s="76"/>
      <c r="B19" s="6" t="s">
        <v>13</v>
      </c>
      <c r="C19" s="87"/>
      <c r="D19" s="8">
        <v>50</v>
      </c>
      <c r="E19" s="8">
        <v>10</v>
      </c>
      <c r="F19" s="8">
        <v>40</v>
      </c>
      <c r="G19" s="24"/>
      <c r="H19" s="20"/>
      <c r="I19" s="85"/>
    </row>
    <row r="20" spans="1:9" ht="15.75" customHeight="1" x14ac:dyDescent="0.25">
      <c r="A20" s="76"/>
      <c r="B20" s="6" t="s">
        <v>14</v>
      </c>
      <c r="C20" s="87"/>
      <c r="D20" s="8">
        <v>4</v>
      </c>
      <c r="E20" s="8">
        <v>0</v>
      </c>
      <c r="F20" s="8">
        <v>4</v>
      </c>
      <c r="G20" s="24"/>
      <c r="H20" s="20"/>
      <c r="I20" s="85"/>
    </row>
    <row r="21" spans="1:9" ht="15.75" customHeight="1" x14ac:dyDescent="0.25">
      <c r="A21" s="76"/>
      <c r="B21" s="6" t="s">
        <v>15</v>
      </c>
      <c r="C21" s="87"/>
      <c r="D21" s="8">
        <v>4</v>
      </c>
      <c r="E21" s="8">
        <v>2</v>
      </c>
      <c r="F21" s="8">
        <v>2</v>
      </c>
      <c r="G21" s="24"/>
      <c r="H21" s="20"/>
      <c r="I21" s="85"/>
    </row>
    <row r="22" spans="1:9" ht="16.5" customHeight="1" x14ac:dyDescent="0.25">
      <c r="A22" s="76"/>
      <c r="B22" s="6" t="s">
        <v>16</v>
      </c>
      <c r="C22" s="87"/>
      <c r="D22" s="8">
        <v>10</v>
      </c>
      <c r="E22" s="8">
        <v>2</v>
      </c>
      <c r="F22" s="8">
        <v>8</v>
      </c>
      <c r="G22" s="24"/>
      <c r="H22" s="20"/>
      <c r="I22" s="85"/>
    </row>
    <row r="23" spans="1:9" ht="16.5" customHeight="1" x14ac:dyDescent="0.25">
      <c r="A23" s="76"/>
      <c r="B23" s="6" t="s">
        <v>17</v>
      </c>
      <c r="C23" s="87"/>
      <c r="D23" s="8">
        <v>20</v>
      </c>
      <c r="E23" s="8">
        <v>2</v>
      </c>
      <c r="F23" s="8">
        <v>18</v>
      </c>
      <c r="G23" s="24"/>
      <c r="H23" s="20"/>
      <c r="I23" s="85"/>
    </row>
    <row r="24" spans="1:9" ht="31.5" customHeight="1" x14ac:dyDescent="0.25">
      <c r="A24" s="76"/>
      <c r="B24" s="6" t="s">
        <v>18</v>
      </c>
      <c r="C24" s="87"/>
      <c r="D24" s="8">
        <v>10</v>
      </c>
      <c r="E24" s="8">
        <v>10</v>
      </c>
      <c r="F24" s="8">
        <v>0</v>
      </c>
      <c r="G24" s="24"/>
      <c r="H24" s="20"/>
      <c r="I24" s="85"/>
    </row>
    <row r="25" spans="1:9" ht="17.25" customHeight="1" x14ac:dyDescent="0.25">
      <c r="A25" s="76"/>
      <c r="B25" s="6" t="s">
        <v>19</v>
      </c>
      <c r="C25" s="87"/>
      <c r="D25" s="8">
        <v>2</v>
      </c>
      <c r="E25" s="8">
        <v>2</v>
      </c>
      <c r="F25" s="8">
        <v>0</v>
      </c>
      <c r="G25" s="24"/>
      <c r="H25" s="20"/>
      <c r="I25" s="85"/>
    </row>
    <row r="26" spans="1:9" ht="15.75" customHeight="1" x14ac:dyDescent="0.25">
      <c r="A26" s="76"/>
      <c r="B26" s="6" t="s">
        <v>20</v>
      </c>
      <c r="C26" s="87"/>
      <c r="D26" s="8">
        <v>20</v>
      </c>
      <c r="E26" s="8">
        <v>10</v>
      </c>
      <c r="F26" s="8">
        <v>10</v>
      </c>
      <c r="G26" s="24"/>
      <c r="H26" s="20"/>
      <c r="I26" s="85"/>
    </row>
    <row r="27" spans="1:9" ht="16.5" customHeight="1" x14ac:dyDescent="0.25">
      <c r="A27" s="76"/>
      <c r="B27" s="1" t="s">
        <v>21</v>
      </c>
      <c r="C27" s="87"/>
      <c r="D27" s="8">
        <v>10</v>
      </c>
      <c r="E27" s="8">
        <v>10</v>
      </c>
      <c r="F27" s="8">
        <v>0</v>
      </c>
      <c r="G27" s="24"/>
      <c r="H27" s="20"/>
      <c r="I27" s="85"/>
    </row>
    <row r="28" spans="1:9" ht="15.75" customHeight="1" x14ac:dyDescent="0.25">
      <c r="A28" s="76"/>
      <c r="B28" s="74" t="s">
        <v>1</v>
      </c>
      <c r="C28" s="74"/>
      <c r="D28" s="5">
        <f>SUM(D16:D27)</f>
        <v>200</v>
      </c>
      <c r="E28" s="4">
        <f>SUM(E16:E27)</f>
        <v>60</v>
      </c>
      <c r="F28" s="4">
        <f>SUM(F16:F27)</f>
        <v>140</v>
      </c>
      <c r="G28" s="4"/>
      <c r="H28" s="4"/>
      <c r="I28" s="86"/>
    </row>
    <row r="29" spans="1:9" ht="29.25" customHeight="1" x14ac:dyDescent="0.25">
      <c r="A29" s="76" t="s">
        <v>22</v>
      </c>
      <c r="B29" s="6" t="s">
        <v>25</v>
      </c>
      <c r="C29" s="87">
        <v>200</v>
      </c>
      <c r="D29" s="8">
        <v>10</v>
      </c>
      <c r="E29" s="8">
        <v>0</v>
      </c>
      <c r="F29" s="8">
        <v>10</v>
      </c>
      <c r="G29" s="20"/>
      <c r="H29" s="20"/>
      <c r="I29" s="84"/>
    </row>
    <row r="30" spans="1:9" ht="15.75" customHeight="1" x14ac:dyDescent="0.25">
      <c r="A30" s="76"/>
      <c r="B30" s="6" t="s">
        <v>23</v>
      </c>
      <c r="C30" s="87"/>
      <c r="D30" s="8">
        <v>20</v>
      </c>
      <c r="E30" s="8">
        <v>0</v>
      </c>
      <c r="F30" s="8">
        <v>20</v>
      </c>
      <c r="G30" s="20"/>
      <c r="H30" s="20"/>
      <c r="I30" s="85"/>
    </row>
    <row r="31" spans="1:9" ht="31.5" customHeight="1" x14ac:dyDescent="0.25">
      <c r="A31" s="76"/>
      <c r="B31" s="6" t="s">
        <v>24</v>
      </c>
      <c r="C31" s="87"/>
      <c r="D31" s="8">
        <v>50</v>
      </c>
      <c r="E31" s="8">
        <v>10</v>
      </c>
      <c r="F31" s="8">
        <v>40</v>
      </c>
      <c r="G31" s="20"/>
      <c r="H31" s="20"/>
      <c r="I31" s="85"/>
    </row>
    <row r="32" spans="1:9" ht="30" x14ac:dyDescent="0.25">
      <c r="A32" s="76"/>
      <c r="B32" s="6" t="s">
        <v>26</v>
      </c>
      <c r="C32" s="87"/>
      <c r="D32" s="8">
        <v>50</v>
      </c>
      <c r="E32" s="8">
        <v>10</v>
      </c>
      <c r="F32" s="8">
        <v>40</v>
      </c>
      <c r="G32" s="20"/>
      <c r="H32" s="20"/>
      <c r="I32" s="85"/>
    </row>
    <row r="33" spans="1:9" ht="15.75" customHeight="1" x14ac:dyDescent="0.25">
      <c r="A33" s="76"/>
      <c r="B33" s="7" t="s">
        <v>27</v>
      </c>
      <c r="C33" s="87"/>
      <c r="D33" s="8">
        <v>40</v>
      </c>
      <c r="E33" s="8">
        <v>5</v>
      </c>
      <c r="F33" s="8">
        <v>35</v>
      </c>
      <c r="G33" s="20"/>
      <c r="H33" s="20"/>
      <c r="I33" s="85"/>
    </row>
    <row r="34" spans="1:9" ht="31.5" customHeight="1" x14ac:dyDescent="0.25">
      <c r="A34" s="76"/>
      <c r="B34" s="6" t="s">
        <v>28</v>
      </c>
      <c r="C34" s="87"/>
      <c r="D34" s="8">
        <v>30</v>
      </c>
      <c r="E34" s="8">
        <v>5</v>
      </c>
      <c r="F34" s="8">
        <v>25</v>
      </c>
      <c r="G34" s="20"/>
      <c r="H34" s="20"/>
      <c r="I34" s="85"/>
    </row>
    <row r="35" spans="1:9" ht="15.75" customHeight="1" x14ac:dyDescent="0.25">
      <c r="A35" s="76"/>
      <c r="B35" s="74" t="s">
        <v>1</v>
      </c>
      <c r="C35" s="74"/>
      <c r="D35" s="5">
        <f>SUM(D29:D34)</f>
        <v>200</v>
      </c>
      <c r="E35" s="4">
        <f>SUM(E29:E34)</f>
        <v>30</v>
      </c>
      <c r="F35" s="4">
        <f>SUM(F29:F34)</f>
        <v>170</v>
      </c>
      <c r="G35" s="4"/>
      <c r="H35" s="4"/>
      <c r="I35" s="86"/>
    </row>
    <row r="36" spans="1:9" ht="30" x14ac:dyDescent="0.25">
      <c r="A36" s="76" t="s">
        <v>29</v>
      </c>
      <c r="B36" s="1" t="s">
        <v>30</v>
      </c>
      <c r="C36" s="87">
        <v>200</v>
      </c>
      <c r="D36" s="8">
        <v>40</v>
      </c>
      <c r="E36" s="8">
        <v>10</v>
      </c>
      <c r="F36" s="8">
        <v>30</v>
      </c>
      <c r="G36" s="20"/>
      <c r="H36" s="20"/>
      <c r="I36" s="84"/>
    </row>
    <row r="37" spans="1:9" ht="30" x14ac:dyDescent="0.25">
      <c r="A37" s="76"/>
      <c r="B37" s="1" t="s">
        <v>31</v>
      </c>
      <c r="C37" s="87"/>
      <c r="D37" s="8">
        <v>160</v>
      </c>
      <c r="E37" s="8">
        <v>20</v>
      </c>
      <c r="F37" s="8">
        <v>140</v>
      </c>
      <c r="G37" s="20"/>
      <c r="H37" s="20"/>
      <c r="I37" s="85"/>
    </row>
    <row r="38" spans="1:9" ht="15.75" customHeight="1" x14ac:dyDescent="0.25">
      <c r="A38" s="76"/>
      <c r="B38" s="74" t="s">
        <v>1</v>
      </c>
      <c r="C38" s="74"/>
      <c r="D38" s="5">
        <f>SUM(D36:D37)</f>
        <v>200</v>
      </c>
      <c r="E38" s="4">
        <f>SUM(E36:E37)</f>
        <v>30</v>
      </c>
      <c r="F38" s="4">
        <f>SUM(F36:F37)</f>
        <v>170</v>
      </c>
      <c r="G38" s="4"/>
      <c r="H38" s="4"/>
      <c r="I38" s="86"/>
    </row>
    <row r="39" spans="1:9" ht="27" customHeight="1" x14ac:dyDescent="0.25">
      <c r="A39" s="76" t="s">
        <v>32</v>
      </c>
      <c r="B39" s="1" t="s">
        <v>33</v>
      </c>
      <c r="C39" s="77">
        <v>200</v>
      </c>
      <c r="D39" s="8">
        <v>5</v>
      </c>
      <c r="E39" s="18">
        <v>0</v>
      </c>
      <c r="F39" s="18">
        <v>5</v>
      </c>
      <c r="G39" s="20"/>
      <c r="H39" s="20"/>
      <c r="I39" s="84"/>
    </row>
    <row r="40" spans="1:9" ht="30" x14ac:dyDescent="0.25">
      <c r="A40" s="76"/>
      <c r="B40" s="1" t="s">
        <v>34</v>
      </c>
      <c r="C40" s="77"/>
      <c r="D40" s="8">
        <v>30</v>
      </c>
      <c r="E40" s="18">
        <v>5</v>
      </c>
      <c r="F40" s="18">
        <v>25</v>
      </c>
      <c r="G40" s="20"/>
      <c r="H40" s="20"/>
      <c r="I40" s="85"/>
    </row>
    <row r="41" spans="1:9" x14ac:dyDescent="0.25">
      <c r="A41" s="76"/>
      <c r="B41" s="1" t="s">
        <v>35</v>
      </c>
      <c r="C41" s="77"/>
      <c r="D41" s="8">
        <v>5</v>
      </c>
      <c r="E41" s="18">
        <v>2</v>
      </c>
      <c r="F41" s="18">
        <v>3</v>
      </c>
      <c r="G41" s="20"/>
      <c r="H41" s="20"/>
      <c r="I41" s="85"/>
    </row>
    <row r="42" spans="1:9" x14ac:dyDescent="0.25">
      <c r="A42" s="76"/>
      <c r="B42" s="1" t="s">
        <v>36</v>
      </c>
      <c r="C42" s="77"/>
      <c r="D42" s="8">
        <v>30</v>
      </c>
      <c r="E42" s="18">
        <v>5</v>
      </c>
      <c r="F42" s="18">
        <v>25</v>
      </c>
      <c r="G42" s="20"/>
      <c r="H42" s="20"/>
      <c r="I42" s="85"/>
    </row>
    <row r="43" spans="1:9" x14ac:dyDescent="0.25">
      <c r="A43" s="76"/>
      <c r="B43" s="1" t="s">
        <v>37</v>
      </c>
      <c r="C43" s="77"/>
      <c r="D43" s="8">
        <v>30</v>
      </c>
      <c r="E43" s="27">
        <v>5</v>
      </c>
      <c r="F43" s="27">
        <v>25</v>
      </c>
      <c r="G43" s="20"/>
      <c r="H43" s="20"/>
      <c r="I43" s="85"/>
    </row>
    <row r="44" spans="1:9" x14ac:dyDescent="0.25">
      <c r="A44" s="76"/>
      <c r="B44" s="1" t="s">
        <v>38</v>
      </c>
      <c r="C44" s="77"/>
      <c r="D44" s="8">
        <v>30</v>
      </c>
      <c r="E44" s="27">
        <v>5</v>
      </c>
      <c r="F44" s="27">
        <v>25</v>
      </c>
      <c r="G44" s="20"/>
      <c r="H44" s="20"/>
      <c r="I44" s="85"/>
    </row>
    <row r="45" spans="1:9" x14ac:dyDescent="0.25">
      <c r="A45" s="76"/>
      <c r="B45" s="1" t="s">
        <v>40</v>
      </c>
      <c r="C45" s="77"/>
      <c r="D45" s="8"/>
      <c r="E45" s="18"/>
      <c r="F45" s="18"/>
      <c r="G45" s="20"/>
      <c r="H45" s="20"/>
      <c r="I45" s="85"/>
    </row>
    <row r="46" spans="1:9" x14ac:dyDescent="0.25">
      <c r="A46" s="76"/>
      <c r="B46" s="1" t="s">
        <v>41</v>
      </c>
      <c r="C46" s="77"/>
      <c r="D46" s="8">
        <v>10</v>
      </c>
      <c r="E46" s="90">
        <v>12</v>
      </c>
      <c r="F46" s="90">
        <v>28</v>
      </c>
      <c r="G46" s="20"/>
      <c r="H46" s="20"/>
      <c r="I46" s="85"/>
    </row>
    <row r="47" spans="1:9" x14ac:dyDescent="0.25">
      <c r="A47" s="76"/>
      <c r="B47" s="1" t="s">
        <v>42</v>
      </c>
      <c r="C47" s="77"/>
      <c r="D47" s="8">
        <v>10</v>
      </c>
      <c r="E47" s="90"/>
      <c r="F47" s="90"/>
      <c r="G47" s="20"/>
      <c r="H47" s="20"/>
      <c r="I47" s="85"/>
    </row>
    <row r="48" spans="1:9" x14ac:dyDescent="0.25">
      <c r="A48" s="76"/>
      <c r="B48" s="1" t="s">
        <v>43</v>
      </c>
      <c r="C48" s="77"/>
      <c r="D48" s="8">
        <v>10</v>
      </c>
      <c r="E48" s="90"/>
      <c r="F48" s="90"/>
      <c r="G48" s="20"/>
      <c r="H48" s="20"/>
      <c r="I48" s="85"/>
    </row>
    <row r="49" spans="1:9" ht="28.5" customHeight="1" x14ac:dyDescent="0.25">
      <c r="A49" s="76"/>
      <c r="B49" s="1" t="s">
        <v>44</v>
      </c>
      <c r="C49" s="77"/>
      <c r="D49" s="8">
        <v>10</v>
      </c>
      <c r="E49" s="90"/>
      <c r="F49" s="90"/>
      <c r="G49" s="20"/>
      <c r="H49" s="20"/>
      <c r="I49" s="85"/>
    </row>
    <row r="50" spans="1:9" ht="30" x14ac:dyDescent="0.25">
      <c r="A50" s="76"/>
      <c r="B50" s="1" t="s">
        <v>39</v>
      </c>
      <c r="C50" s="77"/>
      <c r="D50" s="8">
        <v>30</v>
      </c>
      <c r="E50" s="18">
        <v>6</v>
      </c>
      <c r="F50" s="18">
        <v>24</v>
      </c>
      <c r="G50" s="20"/>
      <c r="H50" s="20"/>
      <c r="I50" s="85"/>
    </row>
    <row r="51" spans="1:9" ht="15.75" customHeight="1" x14ac:dyDescent="0.25">
      <c r="A51" s="76"/>
      <c r="B51" s="74" t="s">
        <v>1</v>
      </c>
      <c r="C51" s="74"/>
      <c r="D51" s="5">
        <f>SUM(D39:D50)</f>
        <v>200</v>
      </c>
      <c r="E51" s="4">
        <f>SUM(E39:E50)</f>
        <v>40</v>
      </c>
      <c r="F51" s="4">
        <f>SUM(F39:F50)</f>
        <v>160</v>
      </c>
      <c r="G51" s="4"/>
      <c r="H51" s="4"/>
      <c r="I51" s="86"/>
    </row>
    <row r="52" spans="1:9" ht="20.25" customHeight="1" x14ac:dyDescent="0.25">
      <c r="A52" s="76" t="s">
        <v>45</v>
      </c>
      <c r="B52" s="1" t="s">
        <v>46</v>
      </c>
      <c r="C52" s="77">
        <v>200</v>
      </c>
      <c r="D52" s="8">
        <v>4</v>
      </c>
      <c r="E52" s="18">
        <v>0</v>
      </c>
      <c r="F52" s="18">
        <v>4</v>
      </c>
      <c r="G52" s="20"/>
      <c r="H52" s="20"/>
      <c r="I52" s="84"/>
    </row>
    <row r="53" spans="1:9" ht="31.5" customHeight="1" x14ac:dyDescent="0.25">
      <c r="A53" s="76"/>
      <c r="B53" s="1" t="s">
        <v>47</v>
      </c>
      <c r="C53" s="77"/>
      <c r="D53" s="8">
        <v>50</v>
      </c>
      <c r="E53" s="18">
        <v>10</v>
      </c>
      <c r="F53" s="18">
        <v>40</v>
      </c>
      <c r="G53" s="20"/>
      <c r="H53" s="20"/>
      <c r="I53" s="85"/>
    </row>
    <row r="54" spans="1:9" ht="24" customHeight="1" x14ac:dyDescent="0.25">
      <c r="A54" s="76"/>
      <c r="B54" s="1" t="s">
        <v>48</v>
      </c>
      <c r="C54" s="77"/>
      <c r="D54" s="8">
        <v>50</v>
      </c>
      <c r="E54" s="27">
        <v>10</v>
      </c>
      <c r="F54" s="27">
        <v>40</v>
      </c>
      <c r="G54" s="20"/>
      <c r="H54" s="20"/>
      <c r="I54" s="85"/>
    </row>
    <row r="55" spans="1:9" ht="22.5" customHeight="1" x14ac:dyDescent="0.25">
      <c r="A55" s="76"/>
      <c r="B55" s="1" t="s">
        <v>49</v>
      </c>
      <c r="C55" s="77"/>
      <c r="D55" s="8">
        <v>50</v>
      </c>
      <c r="E55" s="27">
        <v>10</v>
      </c>
      <c r="F55" s="27">
        <v>40</v>
      </c>
      <c r="G55" s="20"/>
      <c r="H55" s="20"/>
      <c r="I55" s="85"/>
    </row>
    <row r="56" spans="1:9" ht="31.5" customHeight="1" x14ac:dyDescent="0.25">
      <c r="A56" s="76"/>
      <c r="B56" s="1" t="s">
        <v>50</v>
      </c>
      <c r="C56" s="77"/>
      <c r="D56" s="8">
        <v>6</v>
      </c>
      <c r="E56" s="18">
        <v>0</v>
      </c>
      <c r="F56" s="18">
        <v>6</v>
      </c>
      <c r="G56" s="20"/>
      <c r="H56" s="20"/>
      <c r="I56" s="85"/>
    </row>
    <row r="57" spans="1:9" ht="31.5" customHeight="1" x14ac:dyDescent="0.25">
      <c r="A57" s="76"/>
      <c r="B57" s="1" t="s">
        <v>51</v>
      </c>
      <c r="C57" s="77"/>
      <c r="D57" s="8">
        <v>40</v>
      </c>
      <c r="E57" s="18">
        <v>5</v>
      </c>
      <c r="F57" s="18">
        <v>35</v>
      </c>
      <c r="G57" s="20"/>
      <c r="H57" s="20"/>
      <c r="I57" s="85"/>
    </row>
    <row r="58" spans="1:9" ht="18.75" customHeight="1" x14ac:dyDescent="0.25">
      <c r="A58" s="76"/>
      <c r="B58" s="74" t="s">
        <v>1</v>
      </c>
      <c r="C58" s="74"/>
      <c r="D58" s="5">
        <f>SUM(D52:D57)</f>
        <v>200</v>
      </c>
      <c r="E58" s="4">
        <f>SUM(E52:E57)</f>
        <v>35</v>
      </c>
      <c r="F58" s="4">
        <f>SUM(F52:F57)</f>
        <v>165</v>
      </c>
      <c r="G58" s="4"/>
      <c r="H58" s="4"/>
      <c r="I58" s="86"/>
    </row>
    <row r="59" spans="1:9" ht="30" x14ac:dyDescent="0.25">
      <c r="A59" s="76" t="s">
        <v>52</v>
      </c>
      <c r="B59" s="1" t="s">
        <v>53</v>
      </c>
      <c r="C59" s="77">
        <v>200</v>
      </c>
      <c r="D59" s="18">
        <v>10</v>
      </c>
      <c r="E59" s="18">
        <v>2</v>
      </c>
      <c r="F59" s="18">
        <v>8</v>
      </c>
      <c r="G59" s="20"/>
      <c r="H59" s="20"/>
      <c r="I59" s="84"/>
    </row>
    <row r="60" spans="1:9" ht="18.75" customHeight="1" x14ac:dyDescent="0.25">
      <c r="A60" s="76"/>
      <c r="B60" s="1" t="s">
        <v>54</v>
      </c>
      <c r="C60" s="77"/>
      <c r="D60" s="18">
        <v>10</v>
      </c>
      <c r="E60" s="18">
        <v>2</v>
      </c>
      <c r="F60" s="18">
        <v>8</v>
      </c>
      <c r="G60" s="20"/>
      <c r="H60" s="20"/>
      <c r="I60" s="85"/>
    </row>
    <row r="61" spans="1:9" ht="32.25" customHeight="1" x14ac:dyDescent="0.25">
      <c r="A61" s="76"/>
      <c r="B61" s="6" t="s">
        <v>55</v>
      </c>
      <c r="C61" s="77"/>
      <c r="D61" s="18">
        <v>30</v>
      </c>
      <c r="E61" s="18">
        <v>5</v>
      </c>
      <c r="F61" s="18">
        <v>25</v>
      </c>
      <c r="G61" s="20"/>
      <c r="H61" s="20"/>
      <c r="I61" s="85"/>
    </row>
    <row r="62" spans="1:9" x14ac:dyDescent="0.25">
      <c r="A62" s="76"/>
      <c r="B62" s="1" t="s">
        <v>56</v>
      </c>
      <c r="C62" s="77"/>
      <c r="D62" s="18">
        <v>60</v>
      </c>
      <c r="E62" s="18">
        <v>20</v>
      </c>
      <c r="F62" s="18">
        <v>40</v>
      </c>
      <c r="G62" s="20"/>
      <c r="H62" s="20"/>
      <c r="I62" s="85"/>
    </row>
    <row r="63" spans="1:9" x14ac:dyDescent="0.25">
      <c r="A63" s="76"/>
      <c r="B63" s="1" t="s">
        <v>57</v>
      </c>
      <c r="C63" s="77"/>
      <c r="D63" s="18">
        <v>60</v>
      </c>
      <c r="E63" s="18">
        <v>20</v>
      </c>
      <c r="F63" s="18">
        <v>40</v>
      </c>
      <c r="G63" s="20"/>
      <c r="H63" s="20"/>
      <c r="I63" s="85"/>
    </row>
    <row r="64" spans="1:9" ht="19.5" customHeight="1" x14ac:dyDescent="0.25">
      <c r="A64" s="76"/>
      <c r="B64" s="1" t="s">
        <v>58</v>
      </c>
      <c r="C64" s="77"/>
      <c r="D64" s="18">
        <v>30</v>
      </c>
      <c r="E64" s="18">
        <v>5</v>
      </c>
      <c r="F64" s="18">
        <v>25</v>
      </c>
      <c r="G64" s="20"/>
      <c r="H64" s="20"/>
      <c r="I64" s="85"/>
    </row>
    <row r="65" spans="1:9" ht="15.75" x14ac:dyDescent="0.25">
      <c r="A65" s="76"/>
      <c r="B65" s="74" t="s">
        <v>1</v>
      </c>
      <c r="C65" s="74"/>
      <c r="D65" s="5">
        <f>SUM(D59:D64)</f>
        <v>200</v>
      </c>
      <c r="E65" s="4">
        <f>SUM(E59:E64)</f>
        <v>54</v>
      </c>
      <c r="F65" s="4">
        <f>SUM(F59:F64)</f>
        <v>146</v>
      </c>
      <c r="G65" s="4"/>
      <c r="H65" s="4"/>
      <c r="I65" s="86"/>
    </row>
    <row r="66" spans="1:9" x14ac:dyDescent="0.25">
      <c r="A66" s="76" t="s">
        <v>161</v>
      </c>
      <c r="B66" s="1" t="s">
        <v>65</v>
      </c>
      <c r="C66" s="77">
        <v>200</v>
      </c>
      <c r="D66" s="18">
        <v>30</v>
      </c>
      <c r="E66" s="18">
        <v>30</v>
      </c>
      <c r="F66" s="18">
        <v>0</v>
      </c>
      <c r="G66" s="20"/>
      <c r="H66" s="20"/>
      <c r="I66" s="84"/>
    </row>
    <row r="67" spans="1:9" x14ac:dyDescent="0.25">
      <c r="A67" s="76"/>
      <c r="B67" s="1" t="s">
        <v>66</v>
      </c>
      <c r="C67" s="77"/>
      <c r="D67" s="18">
        <v>50</v>
      </c>
      <c r="E67" s="18">
        <v>10</v>
      </c>
      <c r="F67" s="18">
        <v>40</v>
      </c>
      <c r="G67" s="20"/>
      <c r="H67" s="20"/>
      <c r="I67" s="85"/>
    </row>
    <row r="68" spans="1:9" x14ac:dyDescent="0.25">
      <c r="A68" s="76"/>
      <c r="B68" s="1" t="s">
        <v>67</v>
      </c>
      <c r="C68" s="77"/>
      <c r="D68" s="18">
        <v>50</v>
      </c>
      <c r="E68" s="18">
        <v>20</v>
      </c>
      <c r="F68" s="18">
        <v>30</v>
      </c>
      <c r="G68" s="20"/>
      <c r="H68" s="20"/>
      <c r="I68" s="85"/>
    </row>
    <row r="69" spans="1:9" x14ac:dyDescent="0.25">
      <c r="A69" s="76"/>
      <c r="B69" s="1" t="s">
        <v>68</v>
      </c>
      <c r="C69" s="77"/>
      <c r="D69" s="18">
        <v>20</v>
      </c>
      <c r="E69" s="18">
        <v>2</v>
      </c>
      <c r="F69" s="18">
        <v>18</v>
      </c>
      <c r="G69" s="20"/>
      <c r="H69" s="20"/>
      <c r="I69" s="85"/>
    </row>
    <row r="70" spans="1:9" x14ac:dyDescent="0.25">
      <c r="A70" s="76"/>
      <c r="B70" s="1" t="s">
        <v>69</v>
      </c>
      <c r="C70" s="77"/>
      <c r="D70" s="27">
        <v>20</v>
      </c>
      <c r="E70" s="27">
        <v>2</v>
      </c>
      <c r="F70" s="27">
        <v>18</v>
      </c>
      <c r="G70" s="20"/>
      <c r="H70" s="20"/>
      <c r="I70" s="85"/>
    </row>
    <row r="71" spans="1:9" x14ac:dyDescent="0.25">
      <c r="A71" s="76"/>
      <c r="B71" s="1" t="s">
        <v>73</v>
      </c>
      <c r="C71" s="77"/>
      <c r="D71" s="18"/>
      <c r="E71" s="18"/>
      <c r="F71" s="18"/>
      <c r="G71" s="20"/>
      <c r="H71" s="20"/>
      <c r="I71" s="85"/>
    </row>
    <row r="72" spans="1:9" x14ac:dyDescent="0.25">
      <c r="A72" s="76"/>
      <c r="B72" s="1" t="s">
        <v>70</v>
      </c>
      <c r="C72" s="77"/>
      <c r="D72" s="18">
        <v>10</v>
      </c>
      <c r="E72" s="90">
        <v>6</v>
      </c>
      <c r="F72" s="90">
        <v>24</v>
      </c>
      <c r="G72" s="20"/>
      <c r="H72" s="20"/>
      <c r="I72" s="85"/>
    </row>
    <row r="73" spans="1:9" ht="19.5" customHeight="1" x14ac:dyDescent="0.25">
      <c r="A73" s="76"/>
      <c r="B73" s="1" t="s">
        <v>71</v>
      </c>
      <c r="C73" s="77"/>
      <c r="D73" s="18">
        <v>10</v>
      </c>
      <c r="E73" s="90"/>
      <c r="F73" s="90"/>
      <c r="G73" s="20"/>
      <c r="H73" s="20"/>
      <c r="I73" s="85"/>
    </row>
    <row r="74" spans="1:9" x14ac:dyDescent="0.25">
      <c r="A74" s="76"/>
      <c r="B74" s="1" t="s">
        <v>72</v>
      </c>
      <c r="C74" s="77"/>
      <c r="D74" s="18">
        <v>10</v>
      </c>
      <c r="E74" s="90"/>
      <c r="F74" s="90"/>
      <c r="G74" s="20"/>
      <c r="H74" s="20"/>
      <c r="I74" s="85"/>
    </row>
    <row r="75" spans="1:9" ht="15.75" x14ac:dyDescent="0.25">
      <c r="A75" s="76"/>
      <c r="B75" s="74" t="s">
        <v>1</v>
      </c>
      <c r="C75" s="74"/>
      <c r="D75" s="5">
        <f>SUM(D66:D74)</f>
        <v>200</v>
      </c>
      <c r="E75" s="4">
        <f>SUM(E66:E74)</f>
        <v>70</v>
      </c>
      <c r="F75" s="4">
        <f>SUM(F66:F74)</f>
        <v>130</v>
      </c>
      <c r="G75" s="4"/>
      <c r="H75" s="4"/>
      <c r="I75" s="86"/>
    </row>
    <row r="76" spans="1:9" ht="30" x14ac:dyDescent="0.25">
      <c r="A76" s="76" t="s">
        <v>176</v>
      </c>
      <c r="B76" s="1" t="s">
        <v>75</v>
      </c>
      <c r="C76" s="77">
        <v>200</v>
      </c>
      <c r="D76" s="18">
        <v>120</v>
      </c>
      <c r="E76" s="18">
        <v>20</v>
      </c>
      <c r="F76" s="18">
        <v>100</v>
      </c>
      <c r="G76" s="20"/>
      <c r="H76" s="20"/>
      <c r="I76" s="89"/>
    </row>
    <row r="77" spans="1:9" x14ac:dyDescent="0.25">
      <c r="A77" s="76"/>
      <c r="B77" s="1" t="s">
        <v>74</v>
      </c>
      <c r="C77" s="77"/>
      <c r="D77" s="18">
        <v>80</v>
      </c>
      <c r="E77" s="18">
        <v>20</v>
      </c>
      <c r="F77" s="18">
        <v>60</v>
      </c>
      <c r="G77" s="20"/>
      <c r="H77" s="20"/>
      <c r="I77" s="89"/>
    </row>
    <row r="78" spans="1:9" ht="15.75" x14ac:dyDescent="0.25">
      <c r="A78" s="76"/>
      <c r="B78" s="74" t="s">
        <v>1</v>
      </c>
      <c r="C78" s="74"/>
      <c r="D78" s="5">
        <f>SUM(D76:D77)</f>
        <v>200</v>
      </c>
      <c r="E78" s="4">
        <f>SUM(E76:E77)</f>
        <v>40</v>
      </c>
      <c r="F78" s="4">
        <f>SUM(F76:F77)</f>
        <v>160</v>
      </c>
      <c r="G78" s="4"/>
      <c r="H78" s="4"/>
      <c r="I78" s="89"/>
    </row>
    <row r="79" spans="1:9" ht="30" x14ac:dyDescent="0.25">
      <c r="A79" s="76" t="s">
        <v>178</v>
      </c>
      <c r="B79" s="1" t="s">
        <v>76</v>
      </c>
      <c r="C79" s="77">
        <v>200</v>
      </c>
      <c r="D79" s="18">
        <v>50</v>
      </c>
      <c r="E79" s="18">
        <v>20</v>
      </c>
      <c r="F79" s="18">
        <v>30</v>
      </c>
      <c r="G79" s="20"/>
      <c r="H79" s="20"/>
      <c r="I79" s="84"/>
    </row>
    <row r="80" spans="1:9" ht="15" customHeight="1" x14ac:dyDescent="0.25">
      <c r="A80" s="76"/>
      <c r="B80" s="1" t="s">
        <v>77</v>
      </c>
      <c r="C80" s="77"/>
      <c r="D80" s="31">
        <v>50</v>
      </c>
      <c r="E80" s="31">
        <v>20</v>
      </c>
      <c r="F80" s="31">
        <v>30</v>
      </c>
      <c r="G80" s="20"/>
      <c r="H80" s="20"/>
      <c r="I80" s="85"/>
    </row>
    <row r="81" spans="1:9" ht="30" x14ac:dyDescent="0.25">
      <c r="A81" s="76"/>
      <c r="B81" s="1" t="s">
        <v>78</v>
      </c>
      <c r="C81" s="77"/>
      <c r="D81" s="31">
        <v>50</v>
      </c>
      <c r="E81" s="31">
        <v>20</v>
      </c>
      <c r="F81" s="31">
        <v>30</v>
      </c>
      <c r="G81" s="20"/>
      <c r="H81" s="20"/>
      <c r="I81" s="85"/>
    </row>
    <row r="82" spans="1:9" ht="30" x14ac:dyDescent="0.25">
      <c r="A82" s="76"/>
      <c r="B82" s="1" t="s">
        <v>79</v>
      </c>
      <c r="C82" s="77"/>
      <c r="D82" s="31">
        <v>50</v>
      </c>
      <c r="E82" s="31">
        <v>20</v>
      </c>
      <c r="F82" s="31">
        <v>30</v>
      </c>
      <c r="G82" s="20"/>
      <c r="H82" s="20"/>
      <c r="I82" s="85"/>
    </row>
    <row r="83" spans="1:9" ht="15.75" x14ac:dyDescent="0.25">
      <c r="A83" s="76"/>
      <c r="B83" s="74" t="s">
        <v>1</v>
      </c>
      <c r="C83" s="74"/>
      <c r="D83" s="5">
        <f>SUM(D79:D82)</f>
        <v>200</v>
      </c>
      <c r="E83" s="4">
        <f>SUM(E79:E82)</f>
        <v>80</v>
      </c>
      <c r="F83" s="4">
        <f>SUM(F79:F82)</f>
        <v>120</v>
      </c>
      <c r="G83" s="4"/>
      <c r="H83" s="4"/>
      <c r="I83" s="86"/>
    </row>
    <row r="84" spans="1:9" x14ac:dyDescent="0.25">
      <c r="A84" s="76" t="s">
        <v>179</v>
      </c>
      <c r="B84" s="1" t="s">
        <v>90</v>
      </c>
      <c r="C84" s="77">
        <v>200</v>
      </c>
      <c r="D84" s="18">
        <v>40</v>
      </c>
      <c r="E84" s="18">
        <v>10</v>
      </c>
      <c r="F84" s="18">
        <v>30</v>
      </c>
      <c r="G84" s="20"/>
      <c r="H84" s="20"/>
      <c r="I84" s="84"/>
    </row>
    <row r="85" spans="1:9" ht="30" x14ac:dyDescent="0.25">
      <c r="A85" s="76"/>
      <c r="B85" s="1" t="s">
        <v>91</v>
      </c>
      <c r="C85" s="77"/>
      <c r="D85" s="31">
        <v>40</v>
      </c>
      <c r="E85" s="31">
        <v>10</v>
      </c>
      <c r="F85" s="31">
        <v>30</v>
      </c>
      <c r="G85" s="20"/>
      <c r="H85" s="20"/>
      <c r="I85" s="85"/>
    </row>
    <row r="86" spans="1:9" ht="33" customHeight="1" x14ac:dyDescent="0.25">
      <c r="A86" s="76"/>
      <c r="B86" s="15" t="s">
        <v>92</v>
      </c>
      <c r="C86" s="77"/>
      <c r="D86" s="31">
        <v>40</v>
      </c>
      <c r="E86" s="31">
        <v>10</v>
      </c>
      <c r="F86" s="31">
        <v>30</v>
      </c>
      <c r="G86" s="20"/>
      <c r="H86" s="20"/>
      <c r="I86" s="85"/>
    </row>
    <row r="87" spans="1:9" ht="30" x14ac:dyDescent="0.25">
      <c r="A87" s="76"/>
      <c r="B87" s="1" t="s">
        <v>93</v>
      </c>
      <c r="C87" s="77"/>
      <c r="D87" s="31">
        <v>40</v>
      </c>
      <c r="E87" s="31">
        <v>10</v>
      </c>
      <c r="F87" s="31">
        <v>30</v>
      </c>
      <c r="G87" s="20"/>
      <c r="H87" s="20"/>
      <c r="I87" s="85"/>
    </row>
    <row r="88" spans="1:9" ht="30" x14ac:dyDescent="0.25">
      <c r="A88" s="76"/>
      <c r="B88" s="1" t="s">
        <v>94</v>
      </c>
      <c r="C88" s="77"/>
      <c r="D88" s="31">
        <v>40</v>
      </c>
      <c r="E88" s="31">
        <v>10</v>
      </c>
      <c r="F88" s="31">
        <v>30</v>
      </c>
      <c r="G88" s="20"/>
      <c r="H88" s="20"/>
      <c r="I88" s="85"/>
    </row>
    <row r="89" spans="1:9" ht="15.75" x14ac:dyDescent="0.25">
      <c r="A89" s="76"/>
      <c r="B89" s="74" t="s">
        <v>1</v>
      </c>
      <c r="C89" s="74"/>
      <c r="D89" s="10">
        <f>SUM(D84:D88)</f>
        <v>200</v>
      </c>
      <c r="E89" s="11">
        <f>SUM(E84:E88)</f>
        <v>50</v>
      </c>
      <c r="F89" s="11">
        <f>SUM(F84:F88)</f>
        <v>150</v>
      </c>
      <c r="G89" s="4"/>
      <c r="H89" s="4"/>
      <c r="I89" s="86"/>
    </row>
    <row r="90" spans="1:9" ht="30" x14ac:dyDescent="0.25">
      <c r="A90" s="76" t="s">
        <v>80</v>
      </c>
      <c r="B90" s="1" t="s">
        <v>81</v>
      </c>
      <c r="C90" s="77">
        <v>200</v>
      </c>
      <c r="D90" s="8">
        <v>30</v>
      </c>
      <c r="E90" s="18">
        <v>25</v>
      </c>
      <c r="F90" s="18">
        <v>5</v>
      </c>
      <c r="G90" s="20"/>
      <c r="H90" s="20"/>
      <c r="I90" s="84"/>
    </row>
    <row r="91" spans="1:9" ht="30" x14ac:dyDescent="0.25">
      <c r="A91" s="76"/>
      <c r="B91" s="1" t="s">
        <v>82</v>
      </c>
      <c r="C91" s="77"/>
      <c r="D91" s="8">
        <v>60</v>
      </c>
      <c r="E91" s="18">
        <v>20</v>
      </c>
      <c r="F91" s="18">
        <v>40</v>
      </c>
      <c r="G91" s="20"/>
      <c r="H91" s="20"/>
      <c r="I91" s="85"/>
    </row>
    <row r="92" spans="1:9" ht="21" customHeight="1" x14ac:dyDescent="0.25">
      <c r="A92" s="76"/>
      <c r="B92" s="1" t="s">
        <v>83</v>
      </c>
      <c r="C92" s="77"/>
      <c r="D92" s="8">
        <v>60</v>
      </c>
      <c r="E92" s="18">
        <v>20</v>
      </c>
      <c r="F92" s="18">
        <v>40</v>
      </c>
      <c r="G92" s="20"/>
      <c r="H92" s="20"/>
      <c r="I92" s="85"/>
    </row>
    <row r="93" spans="1:9" x14ac:dyDescent="0.25">
      <c r="A93" s="76"/>
      <c r="B93" s="1" t="s">
        <v>84</v>
      </c>
      <c r="C93" s="77"/>
      <c r="D93" s="8">
        <v>50</v>
      </c>
      <c r="E93" s="18">
        <v>10</v>
      </c>
      <c r="F93" s="18">
        <v>40</v>
      </c>
      <c r="G93" s="20"/>
      <c r="H93" s="20"/>
      <c r="I93" s="85"/>
    </row>
    <row r="94" spans="1:9" ht="15.75" x14ac:dyDescent="0.25">
      <c r="A94" s="76"/>
      <c r="B94" s="74" t="s">
        <v>1</v>
      </c>
      <c r="C94" s="74"/>
      <c r="D94" s="9">
        <f>SUM(D90:D93)</f>
        <v>200</v>
      </c>
      <c r="E94" s="4">
        <f>SUM(E90:E93)</f>
        <v>75</v>
      </c>
      <c r="F94" s="4">
        <f>SUM(F90:F93)</f>
        <v>125</v>
      </c>
      <c r="G94" s="4"/>
      <c r="H94" s="4"/>
      <c r="I94" s="86"/>
    </row>
    <row r="95" spans="1:9" ht="45" x14ac:dyDescent="0.25">
      <c r="A95" s="76" t="s">
        <v>180</v>
      </c>
      <c r="B95" s="1" t="s">
        <v>95</v>
      </c>
      <c r="C95" s="77">
        <v>200</v>
      </c>
      <c r="D95" s="18">
        <v>50</v>
      </c>
      <c r="E95" s="18">
        <v>10</v>
      </c>
      <c r="F95" s="18">
        <v>40</v>
      </c>
      <c r="G95" s="20"/>
      <c r="H95" s="20"/>
      <c r="I95" s="84"/>
    </row>
    <row r="96" spans="1:9" ht="30" x14ac:dyDescent="0.25">
      <c r="A96" s="76"/>
      <c r="B96" s="1" t="s">
        <v>96</v>
      </c>
      <c r="C96" s="77"/>
      <c r="D96" s="18">
        <v>20</v>
      </c>
      <c r="E96" s="18">
        <v>10</v>
      </c>
      <c r="F96" s="18">
        <v>10</v>
      </c>
      <c r="G96" s="20"/>
      <c r="H96" s="20"/>
      <c r="I96" s="85"/>
    </row>
    <row r="97" spans="1:9" ht="45.75" customHeight="1" x14ac:dyDescent="0.25">
      <c r="A97" s="76"/>
      <c r="B97" s="1" t="s">
        <v>97</v>
      </c>
      <c r="C97" s="77"/>
      <c r="D97" s="18">
        <v>20</v>
      </c>
      <c r="E97" s="18">
        <v>10</v>
      </c>
      <c r="F97" s="18">
        <v>10</v>
      </c>
      <c r="G97" s="20"/>
      <c r="H97" s="20"/>
      <c r="I97" s="85"/>
    </row>
    <row r="98" spans="1:9" ht="45" x14ac:dyDescent="0.25">
      <c r="A98" s="76"/>
      <c r="B98" s="1" t="s">
        <v>98</v>
      </c>
      <c r="C98" s="77"/>
      <c r="D98" s="18">
        <v>50</v>
      </c>
      <c r="E98" s="18">
        <v>10</v>
      </c>
      <c r="F98" s="18">
        <v>40</v>
      </c>
      <c r="G98" s="20"/>
      <c r="H98" s="20"/>
      <c r="I98" s="85"/>
    </row>
    <row r="99" spans="1:9" ht="30" x14ac:dyDescent="0.25">
      <c r="A99" s="76"/>
      <c r="B99" s="1" t="s">
        <v>99</v>
      </c>
      <c r="C99" s="77"/>
      <c r="D99" s="18">
        <v>30</v>
      </c>
      <c r="E99" s="18">
        <v>5</v>
      </c>
      <c r="F99" s="18">
        <v>25</v>
      </c>
      <c r="G99" s="20"/>
      <c r="H99" s="20"/>
      <c r="I99" s="85"/>
    </row>
    <row r="100" spans="1:9" ht="17.25" customHeight="1" x14ac:dyDescent="0.25">
      <c r="A100" s="76"/>
      <c r="B100" s="1" t="s">
        <v>100</v>
      </c>
      <c r="C100" s="77"/>
      <c r="D100" s="27">
        <v>30</v>
      </c>
      <c r="E100" s="27">
        <v>5</v>
      </c>
      <c r="F100" s="27">
        <v>25</v>
      </c>
      <c r="G100" s="20"/>
      <c r="H100" s="20"/>
      <c r="I100" s="85"/>
    </row>
    <row r="101" spans="1:9" ht="18.75" customHeight="1" x14ac:dyDescent="0.25">
      <c r="A101" s="76"/>
      <c r="B101" s="74" t="s">
        <v>1</v>
      </c>
      <c r="C101" s="74"/>
      <c r="D101" s="10">
        <f>SUM(D95:D100)</f>
        <v>200</v>
      </c>
      <c r="E101" s="11">
        <f>SUM(E95:E100)</f>
        <v>50</v>
      </c>
      <c r="F101" s="11">
        <f>SUM(F95:F100)</f>
        <v>150</v>
      </c>
      <c r="G101" s="4"/>
      <c r="H101" s="4"/>
      <c r="I101" s="86"/>
    </row>
    <row r="102" spans="1:9" ht="45" x14ac:dyDescent="0.25">
      <c r="A102" s="76" t="s">
        <v>181</v>
      </c>
      <c r="B102" s="1" t="s">
        <v>101</v>
      </c>
      <c r="C102" s="77">
        <v>200</v>
      </c>
      <c r="D102" s="18">
        <v>20</v>
      </c>
      <c r="E102" s="18">
        <v>20</v>
      </c>
      <c r="F102" s="18">
        <v>0</v>
      </c>
      <c r="G102" s="20"/>
      <c r="H102" s="20"/>
      <c r="I102" s="84"/>
    </row>
    <row r="103" spans="1:9" ht="30" x14ac:dyDescent="0.25">
      <c r="A103" s="76"/>
      <c r="B103" s="1" t="s">
        <v>102</v>
      </c>
      <c r="C103" s="77"/>
      <c r="D103" s="18">
        <v>20</v>
      </c>
      <c r="E103" s="18">
        <v>3</v>
      </c>
      <c r="F103" s="18">
        <v>17</v>
      </c>
      <c r="G103" s="20"/>
      <c r="H103" s="20"/>
      <c r="I103" s="85"/>
    </row>
    <row r="104" spans="1:9" ht="30" x14ac:dyDescent="0.25">
      <c r="A104" s="76"/>
      <c r="B104" s="1" t="s">
        <v>103</v>
      </c>
      <c r="C104" s="77"/>
      <c r="D104" s="18">
        <v>10</v>
      </c>
      <c r="E104" s="18">
        <v>2</v>
      </c>
      <c r="F104" s="18">
        <v>8</v>
      </c>
      <c r="G104" s="20"/>
      <c r="H104" s="20"/>
      <c r="I104" s="85"/>
    </row>
    <row r="105" spans="1:9" ht="30" x14ac:dyDescent="0.25">
      <c r="A105" s="76"/>
      <c r="B105" s="1" t="s">
        <v>104</v>
      </c>
      <c r="C105" s="77"/>
      <c r="D105" s="18">
        <v>30</v>
      </c>
      <c r="E105" s="18">
        <v>10</v>
      </c>
      <c r="F105" s="18">
        <v>20</v>
      </c>
      <c r="G105" s="20"/>
      <c r="H105" s="20"/>
      <c r="I105" s="85"/>
    </row>
    <row r="106" spans="1:9" ht="20.25" customHeight="1" x14ac:dyDescent="0.25">
      <c r="A106" s="76"/>
      <c r="B106" s="1" t="s">
        <v>105</v>
      </c>
      <c r="C106" s="77"/>
      <c r="D106" s="18">
        <v>30</v>
      </c>
      <c r="E106" s="18">
        <v>0</v>
      </c>
      <c r="F106" s="18">
        <v>30</v>
      </c>
      <c r="G106" s="20"/>
      <c r="H106" s="20"/>
      <c r="I106" s="85"/>
    </row>
    <row r="107" spans="1:9" x14ac:dyDescent="0.25">
      <c r="A107" s="76"/>
      <c r="B107" s="1" t="s">
        <v>106</v>
      </c>
      <c r="C107" s="77"/>
      <c r="D107" s="18">
        <v>30</v>
      </c>
      <c r="E107" s="18">
        <v>0</v>
      </c>
      <c r="F107" s="18">
        <v>30</v>
      </c>
      <c r="G107" s="20"/>
      <c r="H107" s="20"/>
      <c r="I107" s="85"/>
    </row>
    <row r="108" spans="1:9" ht="30" x14ac:dyDescent="0.25">
      <c r="A108" s="76"/>
      <c r="B108" s="1" t="s">
        <v>107</v>
      </c>
      <c r="C108" s="77"/>
      <c r="D108" s="18">
        <v>30</v>
      </c>
      <c r="E108" s="18">
        <v>10</v>
      </c>
      <c r="F108" s="18">
        <v>20</v>
      </c>
      <c r="G108" s="20"/>
      <c r="H108" s="20"/>
      <c r="I108" s="85"/>
    </row>
    <row r="109" spans="1:9" ht="30" x14ac:dyDescent="0.25">
      <c r="A109" s="76"/>
      <c r="B109" s="1" t="s">
        <v>108</v>
      </c>
      <c r="C109" s="77"/>
      <c r="D109" s="18">
        <v>30</v>
      </c>
      <c r="E109" s="18">
        <v>10</v>
      </c>
      <c r="F109" s="18">
        <v>20</v>
      </c>
      <c r="G109" s="20"/>
      <c r="H109" s="20"/>
      <c r="I109" s="85"/>
    </row>
    <row r="110" spans="1:9" ht="15.75" x14ac:dyDescent="0.25">
      <c r="A110" s="76"/>
      <c r="B110" s="74" t="s">
        <v>1</v>
      </c>
      <c r="C110" s="74"/>
      <c r="D110" s="10">
        <f>SUM(D102:D109)</f>
        <v>200</v>
      </c>
      <c r="E110" s="11">
        <f>SUM(E102:E109)</f>
        <v>55</v>
      </c>
      <c r="F110" s="11">
        <f>SUM(F102:F109)</f>
        <v>145</v>
      </c>
      <c r="G110" s="4"/>
      <c r="H110" s="4"/>
      <c r="I110" s="86"/>
    </row>
    <row r="111" spans="1:9" ht="18.75" x14ac:dyDescent="0.3">
      <c r="A111" s="70" t="s">
        <v>170</v>
      </c>
      <c r="B111" s="70"/>
      <c r="C111" s="71">
        <v>400</v>
      </c>
      <c r="D111" s="71"/>
      <c r="E111" s="71"/>
      <c r="F111" s="71"/>
      <c r="G111" s="64"/>
      <c r="H111" s="65"/>
      <c r="I111" s="66"/>
    </row>
    <row r="112" spans="1:9" ht="18.75" x14ac:dyDescent="0.25">
      <c r="A112" s="67"/>
      <c r="B112" s="68"/>
      <c r="C112" s="68"/>
      <c r="D112" s="68"/>
      <c r="E112" s="68"/>
      <c r="F112" s="68"/>
      <c r="G112" s="68"/>
      <c r="H112" s="68"/>
      <c r="I112" s="69"/>
    </row>
    <row r="113" spans="1:9" ht="57" customHeight="1" x14ac:dyDescent="0.25">
      <c r="A113" s="57" t="s">
        <v>156</v>
      </c>
      <c r="B113" s="57"/>
      <c r="C113" s="57" t="s">
        <v>210</v>
      </c>
      <c r="D113" s="57"/>
      <c r="E113" s="57"/>
      <c r="F113" s="57"/>
      <c r="G113" s="57"/>
      <c r="H113" s="57"/>
      <c r="I113" s="57"/>
    </row>
    <row r="114" spans="1:9" ht="29.25" customHeight="1" x14ac:dyDescent="0.25">
      <c r="A114" s="58" t="s">
        <v>157</v>
      </c>
      <c r="B114" s="58" t="s">
        <v>158</v>
      </c>
      <c r="C114" s="59" t="s">
        <v>174</v>
      </c>
      <c r="D114" s="60" t="s">
        <v>2</v>
      </c>
      <c r="E114" s="61" t="s">
        <v>0</v>
      </c>
      <c r="F114" s="61"/>
      <c r="G114" s="62" t="s">
        <v>189</v>
      </c>
      <c r="H114" s="62"/>
      <c r="I114" s="63" t="s">
        <v>232</v>
      </c>
    </row>
    <row r="115" spans="1:9" ht="36" customHeight="1" x14ac:dyDescent="0.25">
      <c r="A115" s="58"/>
      <c r="B115" s="58"/>
      <c r="C115" s="59"/>
      <c r="D115" s="60"/>
      <c r="E115" s="16" t="s">
        <v>160</v>
      </c>
      <c r="F115" s="16" t="s">
        <v>171</v>
      </c>
      <c r="G115" s="16" t="s">
        <v>160</v>
      </c>
      <c r="H115" s="21" t="s">
        <v>3</v>
      </c>
      <c r="I115" s="63"/>
    </row>
    <row r="116" spans="1:9" ht="24" customHeight="1" x14ac:dyDescent="0.25">
      <c r="A116" s="78" t="s">
        <v>206</v>
      </c>
      <c r="B116" s="79"/>
      <c r="C116" s="79"/>
      <c r="D116" s="79"/>
      <c r="E116" s="79"/>
      <c r="F116" s="79"/>
      <c r="G116" s="79"/>
      <c r="H116" s="79"/>
      <c r="I116" s="80"/>
    </row>
    <row r="117" spans="1:9" ht="21" customHeight="1" x14ac:dyDescent="0.25">
      <c r="A117" s="78" t="s">
        <v>191</v>
      </c>
      <c r="B117" s="79"/>
      <c r="C117" s="79"/>
      <c r="D117" s="79"/>
      <c r="E117" s="79"/>
      <c r="F117" s="79"/>
      <c r="G117" s="79"/>
      <c r="H117" s="79"/>
      <c r="I117" s="80"/>
    </row>
    <row r="118" spans="1:9" ht="15" customHeight="1" x14ac:dyDescent="0.25">
      <c r="A118" s="76" t="s">
        <v>192</v>
      </c>
      <c r="B118" s="1" t="s">
        <v>59</v>
      </c>
      <c r="C118" s="77">
        <v>25</v>
      </c>
      <c r="D118" s="18">
        <v>3</v>
      </c>
      <c r="E118" s="18">
        <v>0</v>
      </c>
      <c r="F118" s="18">
        <v>3</v>
      </c>
      <c r="G118" s="20"/>
      <c r="H118" s="20"/>
      <c r="I118" s="84"/>
    </row>
    <row r="119" spans="1:9" ht="18.75" customHeight="1" x14ac:dyDescent="0.25">
      <c r="A119" s="76"/>
      <c r="B119" s="1" t="s">
        <v>60</v>
      </c>
      <c r="C119" s="77"/>
      <c r="D119" s="18">
        <v>3</v>
      </c>
      <c r="E119" s="18">
        <v>0</v>
      </c>
      <c r="F119" s="26">
        <v>3</v>
      </c>
      <c r="G119" s="20"/>
      <c r="H119" s="20"/>
      <c r="I119" s="85"/>
    </row>
    <row r="120" spans="1:9" ht="30" x14ac:dyDescent="0.25">
      <c r="A120" s="76"/>
      <c r="B120" s="1" t="s">
        <v>61</v>
      </c>
      <c r="C120" s="77"/>
      <c r="D120" s="18">
        <v>3</v>
      </c>
      <c r="E120" s="18">
        <v>0</v>
      </c>
      <c r="F120" s="26">
        <v>3</v>
      </c>
      <c r="G120" s="20"/>
      <c r="H120" s="20"/>
      <c r="I120" s="85"/>
    </row>
    <row r="121" spans="1:9" x14ac:dyDescent="0.25">
      <c r="A121" s="76"/>
      <c r="B121" s="1" t="s">
        <v>62</v>
      </c>
      <c r="C121" s="77"/>
      <c r="D121" s="18">
        <v>3</v>
      </c>
      <c r="E121" s="18">
        <v>0</v>
      </c>
      <c r="F121" s="26">
        <v>3</v>
      </c>
      <c r="G121" s="20"/>
      <c r="H121" s="20"/>
      <c r="I121" s="85"/>
    </row>
    <row r="122" spans="1:9" x14ac:dyDescent="0.25">
      <c r="A122" s="76"/>
      <c r="B122" s="1" t="s">
        <v>63</v>
      </c>
      <c r="C122" s="77"/>
      <c r="D122" s="18">
        <v>3</v>
      </c>
      <c r="E122" s="18">
        <v>0</v>
      </c>
      <c r="F122" s="26">
        <v>3</v>
      </c>
      <c r="G122" s="20"/>
      <c r="H122" s="20"/>
      <c r="I122" s="85"/>
    </row>
    <row r="123" spans="1:9" ht="17.25" customHeight="1" x14ac:dyDescent="0.25">
      <c r="A123" s="76"/>
      <c r="B123" s="1" t="s">
        <v>64</v>
      </c>
      <c r="C123" s="77"/>
      <c r="D123" s="18">
        <v>10</v>
      </c>
      <c r="E123" s="18">
        <v>3</v>
      </c>
      <c r="F123" s="18">
        <v>7</v>
      </c>
      <c r="G123" s="20"/>
      <c r="H123" s="20"/>
      <c r="I123" s="85"/>
    </row>
    <row r="124" spans="1:9" ht="15.75" x14ac:dyDescent="0.25">
      <c r="A124" s="76"/>
      <c r="B124" s="74" t="s">
        <v>1</v>
      </c>
      <c r="C124" s="74"/>
      <c r="D124" s="5">
        <f>SUM(D118:D123)</f>
        <v>25</v>
      </c>
      <c r="E124" s="4">
        <f>SUM(E118:E123)</f>
        <v>3</v>
      </c>
      <c r="F124" s="4">
        <f>SUM(F118:F123)</f>
        <v>22</v>
      </c>
      <c r="G124" s="4"/>
      <c r="H124" s="4"/>
      <c r="I124" s="86"/>
    </row>
    <row r="125" spans="1:9" ht="19.5" customHeight="1" x14ac:dyDescent="0.25">
      <c r="A125" s="76" t="s">
        <v>193</v>
      </c>
      <c r="B125" s="1" t="s">
        <v>85</v>
      </c>
      <c r="C125" s="77">
        <v>25</v>
      </c>
      <c r="D125" s="8">
        <v>5</v>
      </c>
      <c r="E125" s="18">
        <v>2</v>
      </c>
      <c r="F125" s="18">
        <v>3</v>
      </c>
      <c r="G125" s="20"/>
      <c r="H125" s="20"/>
      <c r="I125" s="84"/>
    </row>
    <row r="126" spans="1:9" ht="30" x14ac:dyDescent="0.25">
      <c r="A126" s="76"/>
      <c r="B126" s="1" t="s">
        <v>86</v>
      </c>
      <c r="C126" s="77"/>
      <c r="D126" s="8">
        <v>8</v>
      </c>
      <c r="E126" s="18">
        <v>3</v>
      </c>
      <c r="F126" s="18">
        <v>5</v>
      </c>
      <c r="G126" s="20"/>
      <c r="H126" s="20"/>
      <c r="I126" s="85"/>
    </row>
    <row r="127" spans="1:9" x14ac:dyDescent="0.25">
      <c r="A127" s="76"/>
      <c r="B127" s="1" t="s">
        <v>87</v>
      </c>
      <c r="C127" s="77"/>
      <c r="D127" s="8">
        <v>2</v>
      </c>
      <c r="E127" s="18">
        <v>0</v>
      </c>
      <c r="F127" s="18">
        <v>2</v>
      </c>
      <c r="G127" s="20"/>
      <c r="H127" s="20"/>
      <c r="I127" s="85"/>
    </row>
    <row r="128" spans="1:9" x14ac:dyDescent="0.25">
      <c r="A128" s="76"/>
      <c r="B128" s="1" t="s">
        <v>88</v>
      </c>
      <c r="C128" s="77"/>
      <c r="D128" s="8">
        <v>2</v>
      </c>
      <c r="E128" s="18">
        <v>0</v>
      </c>
      <c r="F128" s="18">
        <v>2</v>
      </c>
      <c r="G128" s="20"/>
      <c r="H128" s="20"/>
      <c r="I128" s="85"/>
    </row>
    <row r="129" spans="1:9" ht="30" x14ac:dyDescent="0.25">
      <c r="A129" s="76"/>
      <c r="B129" s="6" t="s">
        <v>89</v>
      </c>
      <c r="C129" s="77"/>
      <c r="D129" s="8">
        <v>8</v>
      </c>
      <c r="E129" s="18">
        <v>4</v>
      </c>
      <c r="F129" s="18">
        <v>4</v>
      </c>
      <c r="G129" s="20"/>
      <c r="H129" s="20"/>
      <c r="I129" s="85"/>
    </row>
    <row r="130" spans="1:9" ht="15.75" x14ac:dyDescent="0.25">
      <c r="A130" s="76"/>
      <c r="B130" s="74" t="s">
        <v>1</v>
      </c>
      <c r="C130" s="74"/>
      <c r="D130" s="5">
        <f>SUM(D125:D129)</f>
        <v>25</v>
      </c>
      <c r="E130" s="4">
        <f>SUM(E125:E129)</f>
        <v>9</v>
      </c>
      <c r="F130" s="4">
        <f>SUM(F125:F129)</f>
        <v>16</v>
      </c>
      <c r="G130" s="4"/>
      <c r="H130" s="4"/>
      <c r="I130" s="86"/>
    </row>
    <row r="131" spans="1:9" ht="15.75" x14ac:dyDescent="0.25">
      <c r="A131" s="75" t="s">
        <v>207</v>
      </c>
      <c r="B131" s="75"/>
      <c r="C131" s="25">
        <v>50</v>
      </c>
      <c r="D131" s="10">
        <f>SUM(D124, D130)</f>
        <v>50</v>
      </c>
      <c r="E131" s="10">
        <f>SUM(E124, E130)</f>
        <v>12</v>
      </c>
      <c r="F131" s="10">
        <f>SUM(F124, F130)</f>
        <v>38</v>
      </c>
      <c r="G131" s="4"/>
      <c r="H131" s="4"/>
      <c r="I131" s="4"/>
    </row>
    <row r="132" spans="1:9" ht="15.75" customHeight="1" x14ac:dyDescent="0.25">
      <c r="A132" s="81" t="s">
        <v>194</v>
      </c>
      <c r="B132" s="82"/>
      <c r="C132" s="82"/>
      <c r="D132" s="82"/>
      <c r="E132" s="82"/>
      <c r="F132" s="82"/>
      <c r="G132" s="82"/>
      <c r="H132" s="82"/>
      <c r="I132" s="83"/>
    </row>
    <row r="133" spans="1:9" ht="30" x14ac:dyDescent="0.25">
      <c r="A133" s="72" t="s">
        <v>195</v>
      </c>
      <c r="B133" s="1" t="s">
        <v>109</v>
      </c>
      <c r="C133" s="73">
        <v>30</v>
      </c>
      <c r="D133" s="8">
        <v>2</v>
      </c>
      <c r="E133" s="8">
        <v>0</v>
      </c>
      <c r="F133" s="8">
        <v>2</v>
      </c>
      <c r="G133" s="20"/>
      <c r="H133" s="20"/>
      <c r="I133" s="84"/>
    </row>
    <row r="134" spans="1:9" ht="30" x14ac:dyDescent="0.25">
      <c r="A134" s="72"/>
      <c r="B134" s="1" t="s">
        <v>110</v>
      </c>
      <c r="C134" s="73"/>
      <c r="D134" s="8">
        <v>2</v>
      </c>
      <c r="E134" s="8">
        <v>0</v>
      </c>
      <c r="F134" s="8">
        <v>2</v>
      </c>
      <c r="G134" s="20"/>
      <c r="H134" s="20"/>
      <c r="I134" s="85"/>
    </row>
    <row r="135" spans="1:9" ht="45" x14ac:dyDescent="0.25">
      <c r="A135" s="72"/>
      <c r="B135" s="1" t="s">
        <v>111</v>
      </c>
      <c r="C135" s="73"/>
      <c r="D135" s="8">
        <v>8</v>
      </c>
      <c r="E135" s="8">
        <v>4</v>
      </c>
      <c r="F135" s="8">
        <v>4</v>
      </c>
      <c r="G135" s="20"/>
      <c r="H135" s="20"/>
      <c r="I135" s="85"/>
    </row>
    <row r="136" spans="1:9" x14ac:dyDescent="0.25">
      <c r="A136" s="72"/>
      <c r="B136" s="1" t="s">
        <v>112</v>
      </c>
      <c r="C136" s="73"/>
      <c r="D136" s="8">
        <v>2</v>
      </c>
      <c r="E136" s="8">
        <v>0</v>
      </c>
      <c r="F136" s="8">
        <v>2</v>
      </c>
      <c r="G136" s="20"/>
      <c r="H136" s="20"/>
      <c r="I136" s="85"/>
    </row>
    <row r="137" spans="1:9" ht="30" x14ac:dyDescent="0.25">
      <c r="A137" s="72"/>
      <c r="B137" s="1" t="s">
        <v>113</v>
      </c>
      <c r="C137" s="73"/>
      <c r="D137" s="8">
        <v>4</v>
      </c>
      <c r="E137" s="8">
        <v>2</v>
      </c>
      <c r="F137" s="8">
        <v>2</v>
      </c>
      <c r="G137" s="20"/>
      <c r="H137" s="20"/>
      <c r="I137" s="85"/>
    </row>
    <row r="138" spans="1:9" ht="30" x14ac:dyDescent="0.25">
      <c r="A138" s="72"/>
      <c r="B138" s="1" t="s">
        <v>114</v>
      </c>
      <c r="C138" s="73"/>
      <c r="D138" s="8">
        <v>4</v>
      </c>
      <c r="E138" s="8">
        <v>2</v>
      </c>
      <c r="F138" s="8">
        <v>2</v>
      </c>
      <c r="G138" s="20"/>
      <c r="H138" s="20"/>
      <c r="I138" s="85"/>
    </row>
    <row r="139" spans="1:9" ht="30" x14ac:dyDescent="0.25">
      <c r="A139" s="72"/>
      <c r="B139" s="1" t="s">
        <v>115</v>
      </c>
      <c r="C139" s="73"/>
      <c r="D139" s="8">
        <v>4</v>
      </c>
      <c r="E139" s="8">
        <v>2</v>
      </c>
      <c r="F139" s="8">
        <v>2</v>
      </c>
      <c r="G139" s="20"/>
      <c r="H139" s="20"/>
      <c r="I139" s="85"/>
    </row>
    <row r="140" spans="1:9" ht="30" x14ac:dyDescent="0.25">
      <c r="A140" s="72"/>
      <c r="B140" s="1" t="s">
        <v>116</v>
      </c>
      <c r="C140" s="73"/>
      <c r="D140" s="8">
        <v>4</v>
      </c>
      <c r="E140" s="8">
        <v>2</v>
      </c>
      <c r="F140" s="8">
        <v>2</v>
      </c>
      <c r="G140" s="20"/>
      <c r="H140" s="20"/>
      <c r="I140" s="85"/>
    </row>
    <row r="141" spans="1:9" ht="20.25" customHeight="1" x14ac:dyDescent="0.25">
      <c r="A141" s="72"/>
      <c r="B141" s="74" t="s">
        <v>1</v>
      </c>
      <c r="C141" s="74"/>
      <c r="D141" s="10">
        <f>SUM(D133:D140)</f>
        <v>30</v>
      </c>
      <c r="E141" s="11">
        <f>SUM(E133:E140)</f>
        <v>12</v>
      </c>
      <c r="F141" s="11">
        <f>SUM(F133:F140)</f>
        <v>18</v>
      </c>
      <c r="G141" s="4"/>
      <c r="H141" s="4"/>
      <c r="I141" s="86"/>
    </row>
    <row r="142" spans="1:9" ht="30" x14ac:dyDescent="0.25">
      <c r="A142" s="72" t="s">
        <v>196</v>
      </c>
      <c r="B142" s="1" t="s">
        <v>139</v>
      </c>
      <c r="C142" s="73">
        <v>20</v>
      </c>
      <c r="D142" s="8">
        <v>3</v>
      </c>
      <c r="E142" s="8">
        <v>1</v>
      </c>
      <c r="F142" s="8">
        <v>2</v>
      </c>
      <c r="G142" s="20"/>
      <c r="H142" s="20"/>
      <c r="I142" s="84"/>
    </row>
    <row r="143" spans="1:9" ht="30" x14ac:dyDescent="0.25">
      <c r="A143" s="72"/>
      <c r="B143" s="1" t="s">
        <v>140</v>
      </c>
      <c r="C143" s="73"/>
      <c r="D143" s="8">
        <v>3</v>
      </c>
      <c r="E143" s="8">
        <v>1</v>
      </c>
      <c r="F143" s="8">
        <v>2</v>
      </c>
      <c r="G143" s="20"/>
      <c r="H143" s="20"/>
      <c r="I143" s="85"/>
    </row>
    <row r="144" spans="1:9" ht="45" x14ac:dyDescent="0.25">
      <c r="A144" s="72"/>
      <c r="B144" s="1" t="s">
        <v>141</v>
      </c>
      <c r="C144" s="73"/>
      <c r="D144" s="8">
        <v>3</v>
      </c>
      <c r="E144" s="8">
        <v>1</v>
      </c>
      <c r="F144" s="8">
        <v>2</v>
      </c>
      <c r="G144" s="20"/>
      <c r="H144" s="20"/>
      <c r="I144" s="85"/>
    </row>
    <row r="145" spans="1:9" x14ac:dyDescent="0.25">
      <c r="A145" s="72"/>
      <c r="B145" s="1" t="s">
        <v>142</v>
      </c>
      <c r="C145" s="73"/>
      <c r="D145" s="8">
        <v>1</v>
      </c>
      <c r="E145" s="8">
        <v>0</v>
      </c>
      <c r="F145" s="8">
        <v>1</v>
      </c>
      <c r="G145" s="20"/>
      <c r="H145" s="20"/>
      <c r="I145" s="85"/>
    </row>
    <row r="146" spans="1:9" x14ac:dyDescent="0.25">
      <c r="A146" s="72"/>
      <c r="B146" s="1" t="s">
        <v>143</v>
      </c>
      <c r="C146" s="73"/>
      <c r="D146" s="8">
        <v>4</v>
      </c>
      <c r="E146" s="8">
        <v>2</v>
      </c>
      <c r="F146" s="8">
        <v>2</v>
      </c>
      <c r="G146" s="20"/>
      <c r="H146" s="20"/>
      <c r="I146" s="85"/>
    </row>
    <row r="147" spans="1:9" ht="30" x14ac:dyDescent="0.25">
      <c r="A147" s="72"/>
      <c r="B147" s="1" t="s">
        <v>114</v>
      </c>
      <c r="C147" s="73"/>
      <c r="D147" s="8">
        <v>1</v>
      </c>
      <c r="E147" s="8">
        <v>0</v>
      </c>
      <c r="F147" s="8">
        <v>1</v>
      </c>
      <c r="G147" s="20"/>
      <c r="H147" s="20"/>
      <c r="I147" s="85"/>
    </row>
    <row r="148" spans="1:9" ht="30" x14ac:dyDescent="0.25">
      <c r="A148" s="72"/>
      <c r="B148" s="1" t="s">
        <v>144</v>
      </c>
      <c r="C148" s="73"/>
      <c r="D148" s="8">
        <v>1</v>
      </c>
      <c r="E148" s="8">
        <v>0</v>
      </c>
      <c r="F148" s="8">
        <v>1</v>
      </c>
      <c r="G148" s="20"/>
      <c r="H148" s="20"/>
      <c r="I148" s="85"/>
    </row>
    <row r="149" spans="1:9" ht="30" x14ac:dyDescent="0.25">
      <c r="A149" s="72"/>
      <c r="B149" s="1" t="s">
        <v>145</v>
      </c>
      <c r="C149" s="73"/>
      <c r="D149" s="8">
        <v>4</v>
      </c>
      <c r="E149" s="8">
        <v>2</v>
      </c>
      <c r="F149" s="8">
        <v>2</v>
      </c>
      <c r="G149" s="20"/>
      <c r="H149" s="20"/>
      <c r="I149" s="85"/>
    </row>
    <row r="150" spans="1:9" ht="15.75" x14ac:dyDescent="0.25">
      <c r="A150" s="72"/>
      <c r="B150" s="74" t="s">
        <v>1</v>
      </c>
      <c r="C150" s="74"/>
      <c r="D150" s="10">
        <f>SUM(D142:D149)</f>
        <v>20</v>
      </c>
      <c r="E150" s="11">
        <f>SUM(E142:E149)</f>
        <v>7</v>
      </c>
      <c r="F150" s="11">
        <f>SUM(F142:F149)</f>
        <v>13</v>
      </c>
      <c r="G150" s="4"/>
      <c r="H150" s="4"/>
      <c r="I150" s="86"/>
    </row>
    <row r="151" spans="1:9" ht="15.75" x14ac:dyDescent="0.25">
      <c r="A151" s="75" t="s">
        <v>208</v>
      </c>
      <c r="B151" s="75"/>
      <c r="C151" s="25">
        <v>50</v>
      </c>
      <c r="D151" s="10">
        <f>SUM(D141, D150)</f>
        <v>50</v>
      </c>
      <c r="E151" s="10">
        <f>SUM(E141, E150)</f>
        <v>19</v>
      </c>
      <c r="F151" s="10">
        <f>SUM(F141, F150)</f>
        <v>31</v>
      </c>
      <c r="G151" s="4"/>
      <c r="H151" s="4"/>
      <c r="I151" s="4"/>
    </row>
    <row r="152" spans="1:9" ht="15.75" customHeight="1" x14ac:dyDescent="0.25">
      <c r="A152" s="81" t="s">
        <v>198</v>
      </c>
      <c r="B152" s="82"/>
      <c r="C152" s="82"/>
      <c r="D152" s="82"/>
      <c r="E152" s="82"/>
      <c r="F152" s="82"/>
      <c r="G152" s="82"/>
      <c r="H152" s="82"/>
      <c r="I152" s="83"/>
    </row>
    <row r="153" spans="1:9" x14ac:dyDescent="0.25">
      <c r="A153" s="72" t="s">
        <v>197</v>
      </c>
      <c r="B153" s="13" t="s">
        <v>125</v>
      </c>
      <c r="C153" s="73">
        <v>25</v>
      </c>
      <c r="D153" s="8">
        <v>10</v>
      </c>
      <c r="E153" s="8">
        <v>5</v>
      </c>
      <c r="F153" s="8">
        <v>5</v>
      </c>
      <c r="G153" s="20"/>
      <c r="H153" s="20"/>
      <c r="I153" s="84"/>
    </row>
    <row r="154" spans="1:9" x14ac:dyDescent="0.25">
      <c r="A154" s="72"/>
      <c r="B154" s="13" t="s">
        <v>126</v>
      </c>
      <c r="C154" s="73"/>
      <c r="D154" s="8">
        <v>3</v>
      </c>
      <c r="E154" s="8">
        <v>0</v>
      </c>
      <c r="F154" s="8">
        <v>3</v>
      </c>
      <c r="G154" s="20"/>
      <c r="H154" s="20"/>
      <c r="I154" s="85"/>
    </row>
    <row r="155" spans="1:9" x14ac:dyDescent="0.25">
      <c r="A155" s="72"/>
      <c r="B155" s="13" t="s">
        <v>127</v>
      </c>
      <c r="C155" s="73"/>
      <c r="D155" s="8">
        <v>3</v>
      </c>
      <c r="E155" s="8">
        <v>0</v>
      </c>
      <c r="F155" s="8">
        <v>3</v>
      </c>
      <c r="G155" s="20"/>
      <c r="H155" s="20"/>
      <c r="I155" s="85"/>
    </row>
    <row r="156" spans="1:9" x14ac:dyDescent="0.25">
      <c r="A156" s="72"/>
      <c r="B156" s="13" t="s">
        <v>128</v>
      </c>
      <c r="C156" s="73"/>
      <c r="D156" s="8">
        <v>3</v>
      </c>
      <c r="E156" s="8">
        <v>3</v>
      </c>
      <c r="F156" s="8">
        <v>0</v>
      </c>
      <c r="G156" s="20"/>
      <c r="H156" s="20"/>
      <c r="I156" s="85"/>
    </row>
    <row r="157" spans="1:9" ht="30" x14ac:dyDescent="0.25">
      <c r="A157" s="72"/>
      <c r="B157" s="13" t="s">
        <v>129</v>
      </c>
      <c r="C157" s="73"/>
      <c r="D157" s="8">
        <v>6</v>
      </c>
      <c r="E157" s="8">
        <v>3</v>
      </c>
      <c r="F157" s="8">
        <v>3</v>
      </c>
      <c r="G157" s="20"/>
      <c r="H157" s="20"/>
      <c r="I157" s="85"/>
    </row>
    <row r="158" spans="1:9" ht="18.75" customHeight="1" x14ac:dyDescent="0.25">
      <c r="A158" s="72"/>
      <c r="B158" s="74" t="s">
        <v>1</v>
      </c>
      <c r="C158" s="74"/>
      <c r="D158" s="10">
        <f>SUM(D153:D157)</f>
        <v>25</v>
      </c>
      <c r="E158" s="11">
        <f>SUM(E153:E157)</f>
        <v>11</v>
      </c>
      <c r="F158" s="11">
        <f>SUM(F153:F157)</f>
        <v>14</v>
      </c>
      <c r="G158" s="4"/>
      <c r="H158" s="4"/>
      <c r="I158" s="86"/>
    </row>
    <row r="159" spans="1:9" ht="15" customHeight="1" x14ac:dyDescent="0.25">
      <c r="A159" s="76" t="s">
        <v>192</v>
      </c>
      <c r="B159" s="1" t="s">
        <v>59</v>
      </c>
      <c r="C159" s="77">
        <v>25</v>
      </c>
      <c r="D159" s="26">
        <v>3</v>
      </c>
      <c r="E159" s="26">
        <v>0</v>
      </c>
      <c r="F159" s="26">
        <v>3</v>
      </c>
      <c r="G159" s="20"/>
      <c r="H159" s="20"/>
      <c r="I159" s="84"/>
    </row>
    <row r="160" spans="1:9" ht="18.75" customHeight="1" x14ac:dyDescent="0.25">
      <c r="A160" s="76"/>
      <c r="B160" s="1" t="s">
        <v>60</v>
      </c>
      <c r="C160" s="77"/>
      <c r="D160" s="26">
        <v>3</v>
      </c>
      <c r="E160" s="26">
        <v>0</v>
      </c>
      <c r="F160" s="26">
        <v>3</v>
      </c>
      <c r="G160" s="20"/>
      <c r="H160" s="20"/>
      <c r="I160" s="85"/>
    </row>
    <row r="161" spans="1:9" ht="30" x14ac:dyDescent="0.25">
      <c r="A161" s="76"/>
      <c r="B161" s="1" t="s">
        <v>61</v>
      </c>
      <c r="C161" s="77"/>
      <c r="D161" s="26">
        <v>3</v>
      </c>
      <c r="E161" s="26">
        <v>0</v>
      </c>
      <c r="F161" s="26">
        <v>3</v>
      </c>
      <c r="G161" s="20"/>
      <c r="H161" s="20"/>
      <c r="I161" s="85"/>
    </row>
    <row r="162" spans="1:9" x14ac:dyDescent="0.25">
      <c r="A162" s="76"/>
      <c r="B162" s="1" t="s">
        <v>62</v>
      </c>
      <c r="C162" s="77"/>
      <c r="D162" s="26">
        <v>3</v>
      </c>
      <c r="E162" s="26">
        <v>0</v>
      </c>
      <c r="F162" s="26">
        <v>3</v>
      </c>
      <c r="G162" s="20"/>
      <c r="H162" s="20"/>
      <c r="I162" s="85"/>
    </row>
    <row r="163" spans="1:9" x14ac:dyDescent="0.25">
      <c r="A163" s="76"/>
      <c r="B163" s="1" t="s">
        <v>63</v>
      </c>
      <c r="C163" s="77"/>
      <c r="D163" s="26">
        <v>3</v>
      </c>
      <c r="E163" s="26">
        <v>0</v>
      </c>
      <c r="F163" s="26">
        <v>3</v>
      </c>
      <c r="G163" s="20"/>
      <c r="H163" s="20"/>
      <c r="I163" s="85"/>
    </row>
    <row r="164" spans="1:9" ht="17.25" customHeight="1" x14ac:dyDescent="0.25">
      <c r="A164" s="76"/>
      <c r="B164" s="1" t="s">
        <v>64</v>
      </c>
      <c r="C164" s="77"/>
      <c r="D164" s="26">
        <v>10</v>
      </c>
      <c r="E164" s="26">
        <v>3</v>
      </c>
      <c r="F164" s="26">
        <v>7</v>
      </c>
      <c r="G164" s="20"/>
      <c r="H164" s="20"/>
      <c r="I164" s="85"/>
    </row>
    <row r="165" spans="1:9" ht="15.75" x14ac:dyDescent="0.25">
      <c r="A165" s="76"/>
      <c r="B165" s="74" t="s">
        <v>1</v>
      </c>
      <c r="C165" s="74"/>
      <c r="D165" s="5">
        <f>SUM(D159:D164)</f>
        <v>25</v>
      </c>
      <c r="E165" s="4">
        <f>SUM(E159:E164)</f>
        <v>3</v>
      </c>
      <c r="F165" s="4">
        <f>SUM(F159:F164)</f>
        <v>22</v>
      </c>
      <c r="G165" s="4"/>
      <c r="H165" s="4"/>
      <c r="I165" s="86"/>
    </row>
    <row r="166" spans="1:9" ht="15.75" x14ac:dyDescent="0.25">
      <c r="A166" s="75" t="s">
        <v>209</v>
      </c>
      <c r="B166" s="75"/>
      <c r="C166" s="17">
        <v>50</v>
      </c>
      <c r="D166" s="10">
        <f>SUM(D158, D165)</f>
        <v>50</v>
      </c>
      <c r="E166" s="10">
        <f>SUM(E158, E165)</f>
        <v>14</v>
      </c>
      <c r="F166" s="10">
        <f>SUM(F158, F165)</f>
        <v>36</v>
      </c>
      <c r="G166" s="4"/>
      <c r="H166" s="4"/>
      <c r="I166" s="4"/>
    </row>
    <row r="167" spans="1:9" ht="24" customHeight="1" x14ac:dyDescent="0.25">
      <c r="A167" s="78" t="s">
        <v>200</v>
      </c>
      <c r="B167" s="79"/>
      <c r="C167" s="79"/>
      <c r="D167" s="79"/>
      <c r="E167" s="79"/>
      <c r="F167" s="79"/>
      <c r="G167" s="79"/>
      <c r="H167" s="79"/>
      <c r="I167" s="80"/>
    </row>
    <row r="168" spans="1:9" ht="20.25" customHeight="1" x14ac:dyDescent="0.25">
      <c r="A168" s="81" t="s">
        <v>199</v>
      </c>
      <c r="B168" s="82"/>
      <c r="C168" s="82"/>
      <c r="D168" s="82"/>
      <c r="E168" s="82"/>
      <c r="F168" s="82"/>
      <c r="G168" s="82"/>
      <c r="H168" s="82"/>
      <c r="I168" s="83"/>
    </row>
    <row r="169" spans="1:9" x14ac:dyDescent="0.25">
      <c r="A169" s="72" t="s">
        <v>201</v>
      </c>
      <c r="B169" s="1" t="s">
        <v>117</v>
      </c>
      <c r="C169" s="73">
        <v>50</v>
      </c>
      <c r="D169" s="8">
        <v>3</v>
      </c>
      <c r="E169" s="8">
        <v>0</v>
      </c>
      <c r="F169" s="8">
        <v>3</v>
      </c>
      <c r="G169" s="20"/>
      <c r="H169" s="20"/>
      <c r="I169" s="84"/>
    </row>
    <row r="170" spans="1:9" x14ac:dyDescent="0.25">
      <c r="A170" s="72"/>
      <c r="B170" s="1" t="s">
        <v>118</v>
      </c>
      <c r="C170" s="73"/>
      <c r="D170" s="8">
        <v>3</v>
      </c>
      <c r="E170" s="8">
        <v>0</v>
      </c>
      <c r="F170" s="8">
        <v>3</v>
      </c>
      <c r="G170" s="20"/>
      <c r="H170" s="20"/>
      <c r="I170" s="85"/>
    </row>
    <row r="171" spans="1:9" ht="17.25" customHeight="1" x14ac:dyDescent="0.25">
      <c r="A171" s="72"/>
      <c r="B171" s="1" t="s">
        <v>119</v>
      </c>
      <c r="C171" s="73"/>
      <c r="D171" s="8">
        <v>3</v>
      </c>
      <c r="E171" s="8">
        <v>0</v>
      </c>
      <c r="F171" s="8">
        <v>3</v>
      </c>
      <c r="G171" s="20"/>
      <c r="H171" s="20"/>
      <c r="I171" s="85"/>
    </row>
    <row r="172" spans="1:9" x14ac:dyDescent="0.25">
      <c r="A172" s="72"/>
      <c r="B172" s="1" t="s">
        <v>120</v>
      </c>
      <c r="C172" s="73"/>
      <c r="D172" s="8">
        <v>3</v>
      </c>
      <c r="E172" s="8">
        <v>0</v>
      </c>
      <c r="F172" s="8">
        <v>3</v>
      </c>
      <c r="G172" s="20"/>
      <c r="H172" s="20"/>
      <c r="I172" s="85"/>
    </row>
    <row r="173" spans="1:9" x14ac:dyDescent="0.25">
      <c r="A173" s="72"/>
      <c r="B173" s="1" t="s">
        <v>121</v>
      </c>
      <c r="C173" s="73"/>
      <c r="D173" s="8">
        <v>6</v>
      </c>
      <c r="E173" s="8">
        <v>6</v>
      </c>
      <c r="F173" s="8">
        <v>0</v>
      </c>
      <c r="G173" s="20"/>
      <c r="H173" s="20"/>
      <c r="I173" s="85"/>
    </row>
    <row r="174" spans="1:9" x14ac:dyDescent="0.25">
      <c r="A174" s="72"/>
      <c r="B174" s="1" t="s">
        <v>122</v>
      </c>
      <c r="C174" s="73"/>
      <c r="D174" s="8">
        <v>6</v>
      </c>
      <c r="E174" s="8">
        <v>6</v>
      </c>
      <c r="F174" s="8">
        <v>0</v>
      </c>
      <c r="G174" s="20"/>
      <c r="H174" s="20"/>
      <c r="I174" s="85"/>
    </row>
    <row r="175" spans="1:9" ht="30" x14ac:dyDescent="0.25">
      <c r="A175" s="72"/>
      <c r="B175" s="1" t="s">
        <v>123</v>
      </c>
      <c r="C175" s="73"/>
      <c r="D175" s="8">
        <v>16</v>
      </c>
      <c r="E175" s="8">
        <v>8</v>
      </c>
      <c r="F175" s="8">
        <v>8</v>
      </c>
      <c r="G175" s="20"/>
      <c r="H175" s="20"/>
      <c r="I175" s="85"/>
    </row>
    <row r="176" spans="1:9" x14ac:dyDescent="0.25">
      <c r="A176" s="72"/>
      <c r="B176" s="1" t="s">
        <v>124</v>
      </c>
      <c r="C176" s="73"/>
      <c r="D176" s="8">
        <v>10</v>
      </c>
      <c r="E176" s="8">
        <v>4</v>
      </c>
      <c r="F176" s="8">
        <v>6</v>
      </c>
      <c r="G176" s="20"/>
      <c r="H176" s="20"/>
      <c r="I176" s="85"/>
    </row>
    <row r="177" spans="1:9" ht="15.75" x14ac:dyDescent="0.25">
      <c r="A177" s="72"/>
      <c r="B177" s="74" t="s">
        <v>1</v>
      </c>
      <c r="C177" s="74"/>
      <c r="D177" s="10">
        <f>SUM(D169:D176)</f>
        <v>50</v>
      </c>
      <c r="E177" s="11">
        <f>SUM(E169:E176)</f>
        <v>24</v>
      </c>
      <c r="F177" s="11">
        <f>SUM(F169:F176)</f>
        <v>26</v>
      </c>
      <c r="G177" s="4"/>
      <c r="H177" s="4"/>
      <c r="I177" s="86"/>
    </row>
    <row r="178" spans="1:9" ht="18.75" customHeight="1" x14ac:dyDescent="0.25">
      <c r="A178" s="81" t="s">
        <v>202</v>
      </c>
      <c r="B178" s="82"/>
      <c r="C178" s="82"/>
      <c r="D178" s="82"/>
      <c r="E178" s="82"/>
      <c r="F178" s="82"/>
      <c r="G178" s="82"/>
      <c r="H178" s="82"/>
      <c r="I178" s="83"/>
    </row>
    <row r="179" spans="1:9" ht="30" x14ac:dyDescent="0.25">
      <c r="A179" s="72" t="s">
        <v>203</v>
      </c>
      <c r="B179" s="1" t="s">
        <v>130</v>
      </c>
      <c r="C179" s="73">
        <v>50</v>
      </c>
      <c r="D179" s="8">
        <v>6</v>
      </c>
      <c r="E179" s="8">
        <v>2</v>
      </c>
      <c r="F179" s="8">
        <v>4</v>
      </c>
      <c r="G179" s="20"/>
      <c r="H179" s="20"/>
      <c r="I179" s="84"/>
    </row>
    <row r="180" spans="1:9" ht="30" x14ac:dyDescent="0.25">
      <c r="A180" s="72"/>
      <c r="B180" s="1" t="s">
        <v>131</v>
      </c>
      <c r="C180" s="73"/>
      <c r="D180" s="8">
        <v>4</v>
      </c>
      <c r="E180" s="8">
        <v>0</v>
      </c>
      <c r="F180" s="8">
        <v>4</v>
      </c>
      <c r="G180" s="20"/>
      <c r="H180" s="20"/>
      <c r="I180" s="85"/>
    </row>
    <row r="181" spans="1:9" ht="29.25" customHeight="1" x14ac:dyDescent="0.25">
      <c r="A181" s="72"/>
      <c r="B181" s="1" t="s">
        <v>132</v>
      </c>
      <c r="C181" s="73"/>
      <c r="D181" s="8">
        <v>4</v>
      </c>
      <c r="E181" s="8">
        <v>3</v>
      </c>
      <c r="F181" s="8">
        <v>1</v>
      </c>
      <c r="G181" s="20"/>
      <c r="H181" s="20"/>
      <c r="I181" s="85"/>
    </row>
    <row r="182" spans="1:9" ht="22.5" customHeight="1" x14ac:dyDescent="0.25">
      <c r="A182" s="72"/>
      <c r="B182" s="1" t="s">
        <v>133</v>
      </c>
      <c r="C182" s="73"/>
      <c r="D182" s="8">
        <v>6</v>
      </c>
      <c r="E182" s="8">
        <v>4</v>
      </c>
      <c r="F182" s="8">
        <v>2</v>
      </c>
      <c r="G182" s="20"/>
      <c r="H182" s="20"/>
      <c r="I182" s="85"/>
    </row>
    <row r="183" spans="1:9" ht="30" x14ac:dyDescent="0.25">
      <c r="A183" s="72"/>
      <c r="B183" s="1" t="s">
        <v>134</v>
      </c>
      <c r="C183" s="73"/>
      <c r="D183" s="8">
        <v>6</v>
      </c>
      <c r="E183" s="8">
        <v>4</v>
      </c>
      <c r="F183" s="8">
        <v>2</v>
      </c>
      <c r="G183" s="20"/>
      <c r="H183" s="20"/>
      <c r="I183" s="85"/>
    </row>
    <row r="184" spans="1:9" ht="45" x14ac:dyDescent="0.25">
      <c r="A184" s="72"/>
      <c r="B184" s="1" t="s">
        <v>135</v>
      </c>
      <c r="C184" s="73"/>
      <c r="D184" s="8">
        <v>6</v>
      </c>
      <c r="E184" s="8">
        <v>4</v>
      </c>
      <c r="F184" s="8">
        <v>2</v>
      </c>
      <c r="G184" s="20"/>
      <c r="H184" s="20"/>
      <c r="I184" s="85"/>
    </row>
    <row r="185" spans="1:9" ht="30" x14ac:dyDescent="0.25">
      <c r="A185" s="72"/>
      <c r="B185" s="1" t="s">
        <v>136</v>
      </c>
      <c r="C185" s="73"/>
      <c r="D185" s="8">
        <v>6</v>
      </c>
      <c r="E185" s="8">
        <v>2</v>
      </c>
      <c r="F185" s="8">
        <v>4</v>
      </c>
      <c r="G185" s="20"/>
      <c r="H185" s="20"/>
      <c r="I185" s="85"/>
    </row>
    <row r="186" spans="1:9" ht="27" customHeight="1" x14ac:dyDescent="0.25">
      <c r="A186" s="72"/>
      <c r="B186" s="1" t="s">
        <v>137</v>
      </c>
      <c r="C186" s="73"/>
      <c r="D186" s="8">
        <v>6</v>
      </c>
      <c r="E186" s="8">
        <v>4</v>
      </c>
      <c r="F186" s="8">
        <v>2</v>
      </c>
      <c r="G186" s="20"/>
      <c r="H186" s="20"/>
      <c r="I186" s="85"/>
    </row>
    <row r="187" spans="1:9" ht="20.25" customHeight="1" x14ac:dyDescent="0.25">
      <c r="A187" s="72"/>
      <c r="B187" s="1" t="s">
        <v>138</v>
      </c>
      <c r="C187" s="73"/>
      <c r="D187" s="8">
        <v>6</v>
      </c>
      <c r="E187" s="8">
        <v>2</v>
      </c>
      <c r="F187" s="8">
        <v>4</v>
      </c>
      <c r="G187" s="20"/>
      <c r="H187" s="20"/>
      <c r="I187" s="85"/>
    </row>
    <row r="188" spans="1:9" ht="20.25" customHeight="1" x14ac:dyDescent="0.25">
      <c r="A188" s="72"/>
      <c r="B188" s="74" t="s">
        <v>1</v>
      </c>
      <c r="C188" s="74"/>
      <c r="D188" s="10">
        <f>SUM(D179:D187)</f>
        <v>50</v>
      </c>
      <c r="E188" s="11">
        <f>SUM(E179:E187)</f>
        <v>25</v>
      </c>
      <c r="F188" s="11">
        <f>SUM(F179:F187)</f>
        <v>25</v>
      </c>
      <c r="G188" s="4"/>
      <c r="H188" s="4"/>
      <c r="I188" s="86"/>
    </row>
    <row r="189" spans="1:9" ht="20.25" customHeight="1" x14ac:dyDescent="0.25">
      <c r="A189" s="81" t="s">
        <v>204</v>
      </c>
      <c r="B189" s="82"/>
      <c r="C189" s="82"/>
      <c r="D189" s="82"/>
      <c r="E189" s="82"/>
      <c r="F189" s="82"/>
      <c r="G189" s="82"/>
      <c r="H189" s="82"/>
      <c r="I189" s="83"/>
    </row>
    <row r="190" spans="1:9" ht="45" x14ac:dyDescent="0.25">
      <c r="A190" s="72" t="s">
        <v>205</v>
      </c>
      <c r="B190" s="1" t="s">
        <v>146</v>
      </c>
      <c r="C190" s="73">
        <v>50</v>
      </c>
      <c r="D190" s="8">
        <v>6</v>
      </c>
      <c r="E190" s="8">
        <v>2</v>
      </c>
      <c r="F190" s="8">
        <v>4</v>
      </c>
      <c r="G190" s="20"/>
      <c r="H190" s="20"/>
      <c r="I190" s="84"/>
    </row>
    <row r="191" spans="1:9" ht="45" x14ac:dyDescent="0.25">
      <c r="A191" s="72"/>
      <c r="B191" s="1" t="s">
        <v>147</v>
      </c>
      <c r="C191" s="73"/>
      <c r="D191" s="8">
        <v>8</v>
      </c>
      <c r="E191" s="8">
        <v>4</v>
      </c>
      <c r="F191" s="8">
        <v>4</v>
      </c>
      <c r="G191" s="20"/>
      <c r="H191" s="20"/>
      <c r="I191" s="85"/>
    </row>
    <row r="192" spans="1:9" ht="30" x14ac:dyDescent="0.25">
      <c r="A192" s="72"/>
      <c r="B192" s="1" t="s">
        <v>148</v>
      </c>
      <c r="C192" s="73"/>
      <c r="D192" s="8">
        <v>4</v>
      </c>
      <c r="E192" s="8">
        <v>0</v>
      </c>
      <c r="F192" s="8">
        <v>4</v>
      </c>
      <c r="G192" s="20"/>
      <c r="H192" s="20"/>
      <c r="I192" s="85"/>
    </row>
    <row r="193" spans="1:9" ht="30.75" customHeight="1" x14ac:dyDescent="0.25">
      <c r="A193" s="72"/>
      <c r="B193" s="1" t="s">
        <v>149</v>
      </c>
      <c r="C193" s="73"/>
      <c r="D193" s="8">
        <v>8</v>
      </c>
      <c r="E193" s="8">
        <v>4</v>
      </c>
      <c r="F193" s="8">
        <v>4</v>
      </c>
      <c r="G193" s="20"/>
      <c r="H193" s="20"/>
      <c r="I193" s="85"/>
    </row>
    <row r="194" spans="1:9" ht="30" x14ac:dyDescent="0.25">
      <c r="A194" s="72"/>
      <c r="B194" s="1" t="s">
        <v>150</v>
      </c>
      <c r="C194" s="73"/>
      <c r="D194" s="8">
        <v>4</v>
      </c>
      <c r="E194" s="8">
        <v>2</v>
      </c>
      <c r="F194" s="8">
        <v>2</v>
      </c>
      <c r="G194" s="20"/>
      <c r="H194" s="20"/>
      <c r="I194" s="85"/>
    </row>
    <row r="195" spans="1:9" ht="30" x14ac:dyDescent="0.25">
      <c r="A195" s="72"/>
      <c r="B195" s="1" t="s">
        <v>151</v>
      </c>
      <c r="C195" s="73"/>
      <c r="D195" s="8">
        <v>4</v>
      </c>
      <c r="E195" s="8">
        <v>4</v>
      </c>
      <c r="F195" s="8">
        <v>0</v>
      </c>
      <c r="G195" s="20"/>
      <c r="H195" s="20"/>
      <c r="I195" s="85"/>
    </row>
    <row r="196" spans="1:9" ht="30" x14ac:dyDescent="0.25">
      <c r="A196" s="72"/>
      <c r="B196" s="1" t="s">
        <v>152</v>
      </c>
      <c r="C196" s="73"/>
      <c r="D196" s="8">
        <v>4</v>
      </c>
      <c r="E196" s="8">
        <v>4</v>
      </c>
      <c r="F196" s="8">
        <v>0</v>
      </c>
      <c r="G196" s="20"/>
      <c r="H196" s="20"/>
      <c r="I196" s="85"/>
    </row>
    <row r="197" spans="1:9" ht="30" x14ac:dyDescent="0.25">
      <c r="A197" s="72"/>
      <c r="B197" s="1" t="s">
        <v>153</v>
      </c>
      <c r="C197" s="73"/>
      <c r="D197" s="8">
        <v>4</v>
      </c>
      <c r="E197" s="8">
        <v>4</v>
      </c>
      <c r="F197" s="8">
        <v>0</v>
      </c>
      <c r="G197" s="20"/>
      <c r="H197" s="20"/>
      <c r="I197" s="85"/>
    </row>
    <row r="198" spans="1:9" ht="30" x14ac:dyDescent="0.25">
      <c r="A198" s="72"/>
      <c r="B198" s="1" t="s">
        <v>154</v>
      </c>
      <c r="C198" s="73"/>
      <c r="D198" s="8">
        <v>4</v>
      </c>
      <c r="E198" s="8">
        <v>4</v>
      </c>
      <c r="F198" s="8">
        <v>0</v>
      </c>
      <c r="G198" s="20"/>
      <c r="H198" s="20"/>
      <c r="I198" s="85"/>
    </row>
    <row r="199" spans="1:9" ht="45" x14ac:dyDescent="0.25">
      <c r="A199" s="72"/>
      <c r="B199" s="1" t="s">
        <v>155</v>
      </c>
      <c r="C199" s="73"/>
      <c r="D199" s="8">
        <v>4</v>
      </c>
      <c r="E199" s="8">
        <v>4</v>
      </c>
      <c r="F199" s="8">
        <v>0</v>
      </c>
      <c r="G199" s="20"/>
      <c r="H199" s="20"/>
      <c r="I199" s="85"/>
    </row>
    <row r="200" spans="1:9" ht="15.75" x14ac:dyDescent="0.25">
      <c r="A200" s="72"/>
      <c r="B200" s="74" t="s">
        <v>1</v>
      </c>
      <c r="C200" s="74"/>
      <c r="D200" s="10">
        <f>SUM(D190:D199)</f>
        <v>50</v>
      </c>
      <c r="E200" s="11">
        <f>SUM(E190:E199)</f>
        <v>32</v>
      </c>
      <c r="F200" s="11">
        <f>SUM(F190:F199)</f>
        <v>18</v>
      </c>
      <c r="G200" s="4"/>
      <c r="H200" s="4"/>
      <c r="I200" s="86"/>
    </row>
    <row r="201" spans="1:9" ht="18.75" x14ac:dyDescent="0.3">
      <c r="A201" s="70" t="s">
        <v>172</v>
      </c>
      <c r="B201" s="70"/>
      <c r="C201" s="71">
        <v>100</v>
      </c>
      <c r="D201" s="71"/>
      <c r="E201" s="71"/>
      <c r="F201" s="71"/>
      <c r="G201" s="64"/>
      <c r="H201" s="65"/>
      <c r="I201" s="66"/>
    </row>
    <row r="203" spans="1:9" x14ac:dyDescent="0.25">
      <c r="E203" s="4"/>
    </row>
  </sheetData>
  <mergeCells count="152">
    <mergeCell ref="I16:I28"/>
    <mergeCell ref="B94:C94"/>
    <mergeCell ref="A95:A101"/>
    <mergeCell ref="C95:C100"/>
    <mergeCell ref="I79:I83"/>
    <mergeCell ref="A79:A83"/>
    <mergeCell ref="C79:C82"/>
    <mergeCell ref="B83:C83"/>
    <mergeCell ref="A84:A89"/>
    <mergeCell ref="C84:C88"/>
    <mergeCell ref="B89:C89"/>
    <mergeCell ref="A90:A94"/>
    <mergeCell ref="C90:C93"/>
    <mergeCell ref="A59:A65"/>
    <mergeCell ref="C59:C64"/>
    <mergeCell ref="F72:F74"/>
    <mergeCell ref="B75:C75"/>
    <mergeCell ref="C52:C57"/>
    <mergeCell ref="B58:C58"/>
    <mergeCell ref="A39:A51"/>
    <mergeCell ref="B38:C38"/>
    <mergeCell ref="E46:E49"/>
    <mergeCell ref="F46:F49"/>
    <mergeCell ref="B51:C51"/>
    <mergeCell ref="B65:C65"/>
    <mergeCell ref="A52:A58"/>
    <mergeCell ref="B78:C78"/>
    <mergeCell ref="I142:I150"/>
    <mergeCell ref="C114:C115"/>
    <mergeCell ref="C102:C109"/>
    <mergeCell ref="B110:C110"/>
    <mergeCell ref="A111:B111"/>
    <mergeCell ref="C111:F111"/>
    <mergeCell ref="A113:B113"/>
    <mergeCell ref="A114:A115"/>
    <mergeCell ref="B114:B115"/>
    <mergeCell ref="A5:B5"/>
    <mergeCell ref="C5:I5"/>
    <mergeCell ref="I76:I78"/>
    <mergeCell ref="I29:I35"/>
    <mergeCell ref="I36:I38"/>
    <mergeCell ref="I39:I51"/>
    <mergeCell ref="I52:I58"/>
    <mergeCell ref="I59:I65"/>
    <mergeCell ref="I66:I75"/>
    <mergeCell ref="E72:E74"/>
    <mergeCell ref="A66:A75"/>
    <mergeCell ref="C66:C74"/>
    <mergeCell ref="A76:A78"/>
    <mergeCell ref="C39:C50"/>
    <mergeCell ref="A36:A38"/>
    <mergeCell ref="C36:C37"/>
    <mergeCell ref="C10:F10"/>
    <mergeCell ref="G10:I10"/>
    <mergeCell ref="A11:B11"/>
    <mergeCell ref="C11:F11"/>
    <mergeCell ref="G11:I11"/>
    <mergeCell ref="C76:C77"/>
    <mergeCell ref="I179:I188"/>
    <mergeCell ref="I190:I200"/>
    <mergeCell ref="I84:I89"/>
    <mergeCell ref="I90:I94"/>
    <mergeCell ref="I95:I101"/>
    <mergeCell ref="I102:I110"/>
    <mergeCell ref="I118:I124"/>
    <mergeCell ref="I125:I130"/>
    <mergeCell ref="I133:I141"/>
    <mergeCell ref="A178:I178"/>
    <mergeCell ref="A189:I189"/>
    <mergeCell ref="A168:I168"/>
    <mergeCell ref="B101:C101"/>
    <mergeCell ref="A118:A124"/>
    <mergeCell ref="C118:C123"/>
    <mergeCell ref="B124:C124"/>
    <mergeCell ref="A102:A110"/>
    <mergeCell ref="C113:I113"/>
    <mergeCell ref="C159:C164"/>
    <mergeCell ref="B165:C165"/>
    <mergeCell ref="A167:I167"/>
    <mergeCell ref="A131:B131"/>
    <mergeCell ref="A151:B151"/>
    <mergeCell ref="C169:C176"/>
    <mergeCell ref="D2:E2"/>
    <mergeCell ref="D3:E3"/>
    <mergeCell ref="A29:A35"/>
    <mergeCell ref="C29:C34"/>
    <mergeCell ref="B35:C35"/>
    <mergeCell ref="A16:A28"/>
    <mergeCell ref="C16:C27"/>
    <mergeCell ref="B28:C28"/>
    <mergeCell ref="A6:I6"/>
    <mergeCell ref="B7:I7"/>
    <mergeCell ref="A8:B8"/>
    <mergeCell ref="C8:F8"/>
    <mergeCell ref="G8:I8"/>
    <mergeCell ref="A9:B9"/>
    <mergeCell ref="C9:F9"/>
    <mergeCell ref="G9:I9"/>
    <mergeCell ref="A10:B10"/>
    <mergeCell ref="B177:C177"/>
    <mergeCell ref="A166:B166"/>
    <mergeCell ref="D114:D115"/>
    <mergeCell ref="E114:F114"/>
    <mergeCell ref="A125:A130"/>
    <mergeCell ref="C125:C129"/>
    <mergeCell ref="B130:C130"/>
    <mergeCell ref="A116:I116"/>
    <mergeCell ref="A132:I132"/>
    <mergeCell ref="A152:I152"/>
    <mergeCell ref="C142:C149"/>
    <mergeCell ref="B150:C150"/>
    <mergeCell ref="I159:I165"/>
    <mergeCell ref="I169:I177"/>
    <mergeCell ref="A117:I117"/>
    <mergeCell ref="I114:I115"/>
    <mergeCell ref="I153:I158"/>
    <mergeCell ref="A159:A165"/>
    <mergeCell ref="A1:I1"/>
    <mergeCell ref="G201:I201"/>
    <mergeCell ref="G111:I111"/>
    <mergeCell ref="A112:I112"/>
    <mergeCell ref="G3:I3"/>
    <mergeCell ref="C4:E4"/>
    <mergeCell ref="F4:I4"/>
    <mergeCell ref="A201:B201"/>
    <mergeCell ref="C201:F201"/>
    <mergeCell ref="A142:A150"/>
    <mergeCell ref="A190:A200"/>
    <mergeCell ref="C190:C199"/>
    <mergeCell ref="B200:C200"/>
    <mergeCell ref="G114:H114"/>
    <mergeCell ref="A153:A158"/>
    <mergeCell ref="C153:C157"/>
    <mergeCell ref="B158:C158"/>
    <mergeCell ref="A179:A188"/>
    <mergeCell ref="C179:C187"/>
    <mergeCell ref="B188:C188"/>
    <mergeCell ref="A133:A141"/>
    <mergeCell ref="C133:C140"/>
    <mergeCell ref="B141:C141"/>
    <mergeCell ref="A169:A177"/>
    <mergeCell ref="A12:B12"/>
    <mergeCell ref="C12:I12"/>
    <mergeCell ref="A13:B13"/>
    <mergeCell ref="C13:I13"/>
    <mergeCell ref="A14:A15"/>
    <mergeCell ref="B14:B15"/>
    <mergeCell ref="C14:C15"/>
    <mergeCell ref="D14:D15"/>
    <mergeCell ref="E14:F14"/>
    <mergeCell ref="G14:H14"/>
    <mergeCell ref="I14:I15"/>
  </mergeCells>
  <pageMargins left="0.25" right="0.25" top="0.25" bottom="0.25" header="6.4960630000000005E-2" footer="0.31496062992126"/>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2"/>
  <sheetViews>
    <sheetView tabSelected="1" zoomScale="78" zoomScaleNormal="78" workbookViewId="0">
      <selection activeCell="C10" sqref="C10:F10"/>
    </sheetView>
  </sheetViews>
  <sheetFormatPr defaultRowHeight="15" x14ac:dyDescent="0.25"/>
  <cols>
    <col min="1" max="1" width="22.7109375" customWidth="1"/>
    <col min="2" max="2" width="60.7109375" customWidth="1"/>
    <col min="3" max="3" width="11.140625" customWidth="1"/>
    <col min="4" max="4" width="33.85546875" customWidth="1"/>
    <col min="6" max="6" width="12.42578125" customWidth="1"/>
  </cols>
  <sheetData>
    <row r="1" spans="1:11" ht="15" customHeight="1" x14ac:dyDescent="0.3">
      <c r="A1" s="52" t="s">
        <v>190</v>
      </c>
      <c r="B1" s="52"/>
      <c r="C1" s="52"/>
      <c r="D1" s="52"/>
      <c r="E1" s="52"/>
      <c r="F1" s="52"/>
      <c r="G1" s="52"/>
      <c r="H1" s="52"/>
      <c r="I1" s="52"/>
    </row>
    <row r="2" spans="1:11" ht="37.5" x14ac:dyDescent="0.3">
      <c r="A2" s="14" t="s">
        <v>6</v>
      </c>
      <c r="B2" s="22" t="s">
        <v>7</v>
      </c>
      <c r="C2" s="14" t="s">
        <v>182</v>
      </c>
      <c r="D2" s="22"/>
      <c r="E2" s="14" t="s">
        <v>183</v>
      </c>
      <c r="F2" s="20"/>
      <c r="G2" s="14" t="s">
        <v>184</v>
      </c>
      <c r="H2" s="89"/>
      <c r="I2" s="89"/>
    </row>
    <row r="3" spans="1:11" ht="29.25" customHeight="1" x14ac:dyDescent="0.35">
      <c r="A3" s="14" t="s">
        <v>4</v>
      </c>
      <c r="B3" s="23"/>
      <c r="C3" s="14" t="s">
        <v>185</v>
      </c>
      <c r="D3" s="23"/>
      <c r="E3" s="14" t="s">
        <v>186</v>
      </c>
      <c r="F3" s="89"/>
      <c r="G3" s="89"/>
      <c r="H3" s="89"/>
      <c r="I3" s="89"/>
    </row>
    <row r="4" spans="1:11" ht="25.5" customHeight="1" x14ac:dyDescent="0.3">
      <c r="A4" s="14" t="s">
        <v>5</v>
      </c>
      <c r="B4" s="22" t="s">
        <v>8</v>
      </c>
      <c r="C4" s="55" t="s">
        <v>187</v>
      </c>
      <c r="D4" s="55"/>
      <c r="E4" s="55"/>
      <c r="F4" s="55"/>
      <c r="G4" s="55"/>
      <c r="H4" s="55"/>
      <c r="I4" s="55"/>
    </row>
    <row r="5" spans="1:11" s="12" customFormat="1" ht="25.5" customHeight="1" x14ac:dyDescent="0.25">
      <c r="A5" s="55" t="s">
        <v>213</v>
      </c>
      <c r="B5" s="55"/>
      <c r="C5" s="55"/>
      <c r="D5" s="55"/>
      <c r="E5" s="55"/>
      <c r="F5" s="55"/>
      <c r="G5" s="55"/>
      <c r="H5" s="55"/>
      <c r="I5" s="55"/>
    </row>
    <row r="6" spans="1:11" s="12" customFormat="1" ht="25.5" customHeight="1" x14ac:dyDescent="0.25">
      <c r="A6" s="48" t="s">
        <v>215</v>
      </c>
      <c r="B6" s="48"/>
      <c r="C6" s="48"/>
      <c r="D6" s="48"/>
      <c r="E6" s="48"/>
      <c r="F6" s="48"/>
      <c r="G6" s="48"/>
      <c r="H6" s="48"/>
      <c r="I6" s="48"/>
      <c r="J6" s="3"/>
      <c r="K6" s="3"/>
    </row>
    <row r="7" spans="1:11" s="12" customFormat="1" ht="62.25" customHeight="1" x14ac:dyDescent="0.25">
      <c r="A7" s="33" t="s">
        <v>228</v>
      </c>
      <c r="B7" s="88" t="s">
        <v>229</v>
      </c>
      <c r="C7" s="88"/>
      <c r="D7" s="88"/>
      <c r="E7" s="88"/>
      <c r="F7" s="88"/>
      <c r="G7" s="88"/>
      <c r="H7" s="88"/>
      <c r="I7" s="88"/>
      <c r="J7" s="3"/>
      <c r="K7" s="3"/>
    </row>
    <row r="8" spans="1:11" s="12" customFormat="1" ht="32.25" customHeight="1" x14ac:dyDescent="0.25">
      <c r="A8" s="48"/>
      <c r="B8" s="48"/>
      <c r="C8" s="48" t="s">
        <v>188</v>
      </c>
      <c r="D8" s="48"/>
      <c r="E8" s="48"/>
      <c r="F8" s="48"/>
      <c r="G8" s="95" t="s">
        <v>189</v>
      </c>
      <c r="H8" s="95"/>
      <c r="I8" s="95"/>
      <c r="J8" s="3"/>
      <c r="K8" s="3"/>
    </row>
    <row r="9" spans="1:11" s="12" customFormat="1" ht="25.5" customHeight="1" x14ac:dyDescent="0.3">
      <c r="A9" s="46" t="s">
        <v>170</v>
      </c>
      <c r="B9" s="46"/>
      <c r="C9" s="45">
        <v>80</v>
      </c>
      <c r="D9" s="45"/>
      <c r="E9" s="45"/>
      <c r="F9" s="45"/>
      <c r="G9" s="47">
        <f>$G$82</f>
        <v>0</v>
      </c>
      <c r="H9" s="47"/>
      <c r="I9" s="47"/>
      <c r="J9" s="3"/>
      <c r="K9" s="3"/>
    </row>
    <row r="10" spans="1:11" s="12" customFormat="1" ht="25.5" customHeight="1" x14ac:dyDescent="0.3">
      <c r="A10" s="46" t="s">
        <v>172</v>
      </c>
      <c r="B10" s="46"/>
      <c r="C10" s="45">
        <v>20</v>
      </c>
      <c r="D10" s="45"/>
      <c r="E10" s="45"/>
      <c r="F10" s="45"/>
      <c r="G10" s="47"/>
      <c r="H10" s="47"/>
      <c r="I10" s="47"/>
      <c r="J10" s="3"/>
      <c r="K10" s="3"/>
    </row>
    <row r="11" spans="1:11" s="12" customFormat="1" ht="25.5" customHeight="1" x14ac:dyDescent="0.3">
      <c r="A11" s="91" t="s">
        <v>177</v>
      </c>
      <c r="B11" s="91"/>
      <c r="C11" s="96">
        <f>SUM(C9,C10)</f>
        <v>100</v>
      </c>
      <c r="D11" s="96"/>
      <c r="E11" s="96"/>
      <c r="F11" s="96"/>
      <c r="G11" s="94"/>
      <c r="H11" s="94"/>
      <c r="I11" s="94"/>
      <c r="J11" s="3"/>
      <c r="K11" s="3"/>
    </row>
    <row r="12" spans="1:11" s="12" customFormat="1" ht="25.5" customHeight="1" x14ac:dyDescent="0.25">
      <c r="A12" s="46" t="s">
        <v>218</v>
      </c>
      <c r="B12" s="46"/>
      <c r="C12" s="46" t="s">
        <v>175</v>
      </c>
      <c r="D12" s="46"/>
      <c r="E12" s="46"/>
      <c r="F12" s="46"/>
      <c r="G12" s="46"/>
      <c r="H12" s="46"/>
      <c r="I12" s="46"/>
    </row>
    <row r="13" spans="1:11" s="12" customFormat="1" ht="28.5" customHeight="1" x14ac:dyDescent="0.25">
      <c r="A13" s="57" t="s">
        <v>159</v>
      </c>
      <c r="B13" s="57"/>
      <c r="C13" s="57" t="s">
        <v>230</v>
      </c>
      <c r="D13" s="57"/>
      <c r="E13" s="57"/>
      <c r="F13" s="57"/>
      <c r="G13" s="57"/>
      <c r="H13" s="57"/>
      <c r="I13" s="57"/>
    </row>
    <row r="14" spans="1:11" s="12" customFormat="1" ht="27.75" customHeight="1" x14ac:dyDescent="0.25">
      <c r="A14" s="58" t="s">
        <v>157</v>
      </c>
      <c r="B14" s="58" t="s">
        <v>158</v>
      </c>
      <c r="C14" s="59" t="s">
        <v>231</v>
      </c>
      <c r="D14" s="61" t="s">
        <v>0</v>
      </c>
      <c r="E14" s="61"/>
      <c r="F14" s="61"/>
      <c r="G14" s="62" t="s">
        <v>189</v>
      </c>
      <c r="H14" s="62"/>
      <c r="I14" s="63" t="s">
        <v>232</v>
      </c>
    </row>
    <row r="15" spans="1:11" s="12" customFormat="1" ht="36" customHeight="1" x14ac:dyDescent="0.25">
      <c r="A15" s="58"/>
      <c r="B15" s="58"/>
      <c r="C15" s="59"/>
      <c r="D15" s="63" t="s">
        <v>175</v>
      </c>
      <c r="E15" s="63"/>
      <c r="F15" s="63"/>
      <c r="G15" s="63" t="s">
        <v>175</v>
      </c>
      <c r="H15" s="63"/>
      <c r="I15" s="63"/>
    </row>
    <row r="16" spans="1:11" s="12" customFormat="1" ht="30" x14ac:dyDescent="0.25">
      <c r="A16" s="76" t="s">
        <v>9</v>
      </c>
      <c r="B16" s="6" t="s">
        <v>10</v>
      </c>
      <c r="C16" s="93">
        <v>6</v>
      </c>
      <c r="D16" s="93">
        <v>6</v>
      </c>
      <c r="E16" s="93"/>
      <c r="F16" s="93"/>
      <c r="G16" s="89"/>
      <c r="H16" s="89"/>
      <c r="I16" s="89"/>
    </row>
    <row r="17" spans="1:9" ht="19.5" customHeight="1" x14ac:dyDescent="0.25">
      <c r="A17" s="76"/>
      <c r="B17" s="6" t="s">
        <v>11</v>
      </c>
      <c r="C17" s="93"/>
      <c r="D17" s="93"/>
      <c r="E17" s="93"/>
      <c r="F17" s="93"/>
      <c r="G17" s="89"/>
      <c r="H17" s="89"/>
      <c r="I17" s="89"/>
    </row>
    <row r="18" spans="1:9" ht="15" customHeight="1" x14ac:dyDescent="0.25">
      <c r="A18" s="76"/>
      <c r="B18" s="6" t="s">
        <v>12</v>
      </c>
      <c r="C18" s="93"/>
      <c r="D18" s="93"/>
      <c r="E18" s="93"/>
      <c r="F18" s="93"/>
      <c r="G18" s="89"/>
      <c r="H18" s="89"/>
      <c r="I18" s="89"/>
    </row>
    <row r="19" spans="1:9" ht="30" x14ac:dyDescent="0.25">
      <c r="A19" s="76"/>
      <c r="B19" s="6" t="s">
        <v>13</v>
      </c>
      <c r="C19" s="93"/>
      <c r="D19" s="93"/>
      <c r="E19" s="93"/>
      <c r="F19" s="93"/>
      <c r="G19" s="89"/>
      <c r="H19" s="89"/>
      <c r="I19" s="89"/>
    </row>
    <row r="20" spans="1:9" ht="30" x14ac:dyDescent="0.25">
      <c r="A20" s="76"/>
      <c r="B20" s="6" t="s">
        <v>14</v>
      </c>
      <c r="C20" s="93"/>
      <c r="D20" s="93"/>
      <c r="E20" s="93"/>
      <c r="F20" s="93"/>
      <c r="G20" s="89"/>
      <c r="H20" s="89"/>
      <c r="I20" s="89"/>
    </row>
    <row r="21" spans="1:9" ht="15" customHeight="1" x14ac:dyDescent="0.25">
      <c r="A21" s="76"/>
      <c r="B21" s="6" t="s">
        <v>15</v>
      </c>
      <c r="C21" s="93"/>
      <c r="D21" s="93"/>
      <c r="E21" s="93"/>
      <c r="F21" s="93"/>
      <c r="G21" s="89"/>
      <c r="H21" s="89"/>
      <c r="I21" s="89"/>
    </row>
    <row r="22" spans="1:9" s="12" customFormat="1" ht="15" customHeight="1" x14ac:dyDescent="0.25">
      <c r="A22" s="76"/>
      <c r="B22" s="6" t="s">
        <v>16</v>
      </c>
      <c r="C22" s="93"/>
      <c r="D22" s="93"/>
      <c r="E22" s="93"/>
      <c r="F22" s="93"/>
      <c r="G22" s="89"/>
      <c r="H22" s="89"/>
      <c r="I22" s="89"/>
    </row>
    <row r="23" spans="1:9" ht="15" customHeight="1" x14ac:dyDescent="0.25">
      <c r="A23" s="76"/>
      <c r="B23" s="6" t="s">
        <v>17</v>
      </c>
      <c r="C23" s="93"/>
      <c r="D23" s="93"/>
      <c r="E23" s="93"/>
      <c r="F23" s="93"/>
      <c r="G23" s="89"/>
      <c r="H23" s="89"/>
      <c r="I23" s="89"/>
    </row>
    <row r="24" spans="1:9" ht="30" x14ac:dyDescent="0.25">
      <c r="A24" s="76"/>
      <c r="B24" s="6" t="s">
        <v>18</v>
      </c>
      <c r="C24" s="93"/>
      <c r="D24" s="93"/>
      <c r="E24" s="93"/>
      <c r="F24" s="93"/>
      <c r="G24" s="89"/>
      <c r="H24" s="89"/>
      <c r="I24" s="89"/>
    </row>
    <row r="25" spans="1:9" ht="15" customHeight="1" x14ac:dyDescent="0.25">
      <c r="A25" s="76"/>
      <c r="B25" s="6" t="s">
        <v>19</v>
      </c>
      <c r="C25" s="93"/>
      <c r="D25" s="93"/>
      <c r="E25" s="93"/>
      <c r="F25" s="93"/>
      <c r="G25" s="89"/>
      <c r="H25" s="89"/>
      <c r="I25" s="89"/>
    </row>
    <row r="26" spans="1:9" ht="15" customHeight="1" x14ac:dyDescent="0.25">
      <c r="A26" s="76"/>
      <c r="B26" s="6" t="s">
        <v>20</v>
      </c>
      <c r="C26" s="93"/>
      <c r="D26" s="93"/>
      <c r="E26" s="93"/>
      <c r="F26" s="93"/>
      <c r="G26" s="89"/>
      <c r="H26" s="89"/>
      <c r="I26" s="89"/>
    </row>
    <row r="27" spans="1:9" ht="15" customHeight="1" x14ac:dyDescent="0.25">
      <c r="A27" s="76"/>
      <c r="B27" s="1" t="s">
        <v>21</v>
      </c>
      <c r="C27" s="93"/>
      <c r="D27" s="93"/>
      <c r="E27" s="93"/>
      <c r="F27" s="93"/>
      <c r="G27" s="89"/>
      <c r="H27" s="89"/>
      <c r="I27" s="89"/>
    </row>
    <row r="28" spans="1:9" ht="30" x14ac:dyDescent="0.25">
      <c r="A28" s="76" t="s">
        <v>22</v>
      </c>
      <c r="B28" s="6" t="s">
        <v>25</v>
      </c>
      <c r="C28" s="93">
        <v>6</v>
      </c>
      <c r="D28" s="93">
        <v>6</v>
      </c>
      <c r="E28" s="93"/>
      <c r="F28" s="93"/>
      <c r="G28" s="89"/>
      <c r="H28" s="89"/>
      <c r="I28" s="89"/>
    </row>
    <row r="29" spans="1:9" ht="30" x14ac:dyDescent="0.25">
      <c r="A29" s="76"/>
      <c r="B29" s="6" t="s">
        <v>23</v>
      </c>
      <c r="C29" s="93"/>
      <c r="D29" s="93"/>
      <c r="E29" s="93"/>
      <c r="F29" s="93"/>
      <c r="G29" s="89"/>
      <c r="H29" s="89"/>
      <c r="I29" s="89"/>
    </row>
    <row r="30" spans="1:9" ht="20.25" customHeight="1" x14ac:dyDescent="0.25">
      <c r="A30" s="76"/>
      <c r="B30" s="6" t="s">
        <v>24</v>
      </c>
      <c r="C30" s="93"/>
      <c r="D30" s="93"/>
      <c r="E30" s="93"/>
      <c r="F30" s="93"/>
      <c r="G30" s="89"/>
      <c r="H30" s="89"/>
      <c r="I30" s="89"/>
    </row>
    <row r="31" spans="1:9" ht="30" x14ac:dyDescent="0.25">
      <c r="A31" s="76"/>
      <c r="B31" s="6" t="s">
        <v>26</v>
      </c>
      <c r="C31" s="93"/>
      <c r="D31" s="93"/>
      <c r="E31" s="93"/>
      <c r="F31" s="93"/>
      <c r="G31" s="89"/>
      <c r="H31" s="89"/>
      <c r="I31" s="89"/>
    </row>
    <row r="32" spans="1:9" ht="15" customHeight="1" x14ac:dyDescent="0.25">
      <c r="A32" s="76"/>
      <c r="B32" s="7" t="s">
        <v>27</v>
      </c>
      <c r="C32" s="93"/>
      <c r="D32" s="93"/>
      <c r="E32" s="93"/>
      <c r="F32" s="93"/>
      <c r="G32" s="89"/>
      <c r="H32" s="89"/>
      <c r="I32" s="89"/>
    </row>
    <row r="33" spans="1:9" ht="17.25" customHeight="1" x14ac:dyDescent="0.25">
      <c r="A33" s="76"/>
      <c r="B33" s="6" t="s">
        <v>28</v>
      </c>
      <c r="C33" s="93"/>
      <c r="D33" s="93"/>
      <c r="E33" s="93"/>
      <c r="F33" s="93"/>
      <c r="G33" s="89"/>
      <c r="H33" s="89"/>
      <c r="I33" s="89"/>
    </row>
    <row r="34" spans="1:9" ht="30" x14ac:dyDescent="0.25">
      <c r="A34" s="76" t="s">
        <v>29</v>
      </c>
      <c r="B34" s="1" t="s">
        <v>30</v>
      </c>
      <c r="C34" s="93">
        <v>6</v>
      </c>
      <c r="D34" s="93">
        <v>6</v>
      </c>
      <c r="E34" s="93"/>
      <c r="F34" s="93"/>
      <c r="G34" s="89"/>
      <c r="H34" s="89"/>
      <c r="I34" s="89"/>
    </row>
    <row r="35" spans="1:9" ht="30" x14ac:dyDescent="0.25">
      <c r="A35" s="76"/>
      <c r="B35" s="1" t="s">
        <v>31</v>
      </c>
      <c r="C35" s="93"/>
      <c r="D35" s="93"/>
      <c r="E35" s="93"/>
      <c r="F35" s="93"/>
      <c r="G35" s="89"/>
      <c r="H35" s="89"/>
      <c r="I35" s="89"/>
    </row>
    <row r="36" spans="1:9" ht="30" x14ac:dyDescent="0.25">
      <c r="A36" s="76" t="s">
        <v>32</v>
      </c>
      <c r="B36" s="1" t="s">
        <v>33</v>
      </c>
      <c r="C36" s="90">
        <v>6</v>
      </c>
      <c r="D36" s="93">
        <v>6</v>
      </c>
      <c r="E36" s="93"/>
      <c r="F36" s="93"/>
      <c r="G36" s="89"/>
      <c r="H36" s="89"/>
      <c r="I36" s="89"/>
    </row>
    <row r="37" spans="1:9" ht="30" x14ac:dyDescent="0.25">
      <c r="A37" s="76"/>
      <c r="B37" s="1" t="s">
        <v>34</v>
      </c>
      <c r="C37" s="90"/>
      <c r="D37" s="93"/>
      <c r="E37" s="93"/>
      <c r="F37" s="93"/>
      <c r="G37" s="89"/>
      <c r="H37" s="89"/>
      <c r="I37" s="89"/>
    </row>
    <row r="38" spans="1:9" x14ac:dyDescent="0.25">
      <c r="A38" s="76"/>
      <c r="B38" s="1" t="s">
        <v>35</v>
      </c>
      <c r="C38" s="90"/>
      <c r="D38" s="93"/>
      <c r="E38" s="93"/>
      <c r="F38" s="93"/>
      <c r="G38" s="89"/>
      <c r="H38" s="89"/>
      <c r="I38" s="89"/>
    </row>
    <row r="39" spans="1:9" x14ac:dyDescent="0.25">
      <c r="A39" s="76"/>
      <c r="B39" s="1" t="s">
        <v>36</v>
      </c>
      <c r="C39" s="90"/>
      <c r="D39" s="93"/>
      <c r="E39" s="93"/>
      <c r="F39" s="93"/>
      <c r="G39" s="89"/>
      <c r="H39" s="89"/>
      <c r="I39" s="89"/>
    </row>
    <row r="40" spans="1:9" x14ac:dyDescent="0.25">
      <c r="A40" s="76"/>
      <c r="B40" s="1" t="s">
        <v>37</v>
      </c>
      <c r="C40" s="90"/>
      <c r="D40" s="93"/>
      <c r="E40" s="93"/>
      <c r="F40" s="93"/>
      <c r="G40" s="89"/>
      <c r="H40" s="89"/>
      <c r="I40" s="89"/>
    </row>
    <row r="41" spans="1:9" x14ac:dyDescent="0.25">
      <c r="A41" s="76"/>
      <c r="B41" s="1" t="s">
        <v>38</v>
      </c>
      <c r="C41" s="90"/>
      <c r="D41" s="93"/>
      <c r="E41" s="93"/>
      <c r="F41" s="93"/>
      <c r="G41" s="89"/>
      <c r="H41" s="89"/>
      <c r="I41" s="89"/>
    </row>
    <row r="42" spans="1:9" x14ac:dyDescent="0.25">
      <c r="A42" s="76"/>
      <c r="B42" s="1" t="s">
        <v>40</v>
      </c>
      <c r="C42" s="90"/>
      <c r="D42" s="93"/>
      <c r="E42" s="93"/>
      <c r="F42" s="93"/>
      <c r="G42" s="89"/>
      <c r="H42" s="89"/>
      <c r="I42" s="89"/>
    </row>
    <row r="43" spans="1:9" ht="18.75" customHeight="1" x14ac:dyDescent="0.25">
      <c r="A43" s="76"/>
      <c r="B43" s="1" t="s">
        <v>41</v>
      </c>
      <c r="C43" s="90"/>
      <c r="D43" s="93"/>
      <c r="E43" s="93"/>
      <c r="F43" s="93"/>
      <c r="G43" s="89"/>
      <c r="H43" s="89"/>
      <c r="I43" s="89"/>
    </row>
    <row r="44" spans="1:9" x14ac:dyDescent="0.25">
      <c r="A44" s="76"/>
      <c r="B44" s="1" t="s">
        <v>42</v>
      </c>
      <c r="C44" s="90"/>
      <c r="D44" s="93"/>
      <c r="E44" s="93"/>
      <c r="F44" s="93"/>
      <c r="G44" s="89"/>
      <c r="H44" s="89"/>
      <c r="I44" s="89"/>
    </row>
    <row r="45" spans="1:9" x14ac:dyDescent="0.25">
      <c r="A45" s="76"/>
      <c r="B45" s="1" t="s">
        <v>43</v>
      </c>
      <c r="C45" s="90"/>
      <c r="D45" s="93"/>
      <c r="E45" s="93"/>
      <c r="F45" s="93"/>
      <c r="G45" s="89"/>
      <c r="H45" s="89"/>
      <c r="I45" s="89"/>
    </row>
    <row r="46" spans="1:9" ht="29.25" customHeight="1" x14ac:dyDescent="0.25">
      <c r="A46" s="76"/>
      <c r="B46" s="1" t="s">
        <v>44</v>
      </c>
      <c r="C46" s="90"/>
      <c r="D46" s="93"/>
      <c r="E46" s="93"/>
      <c r="F46" s="93"/>
      <c r="G46" s="89"/>
      <c r="H46" s="89"/>
      <c r="I46" s="89"/>
    </row>
    <row r="47" spans="1:9" ht="32.25" customHeight="1" x14ac:dyDescent="0.25">
      <c r="A47" s="76"/>
      <c r="B47" s="1" t="s">
        <v>39</v>
      </c>
      <c r="C47" s="90"/>
      <c r="D47" s="93"/>
      <c r="E47" s="93"/>
      <c r="F47" s="93"/>
      <c r="G47" s="89"/>
      <c r="H47" s="89"/>
      <c r="I47" s="89"/>
    </row>
    <row r="48" spans="1:9" x14ac:dyDescent="0.25">
      <c r="A48" s="76" t="s">
        <v>45</v>
      </c>
      <c r="B48" s="1" t="s">
        <v>46</v>
      </c>
      <c r="C48" s="90">
        <v>6</v>
      </c>
      <c r="D48" s="93">
        <v>6</v>
      </c>
      <c r="E48" s="93"/>
      <c r="F48" s="93"/>
      <c r="G48" s="89"/>
      <c r="H48" s="89"/>
      <c r="I48" s="89"/>
    </row>
    <row r="49" spans="1:9" ht="33" customHeight="1" x14ac:dyDescent="0.25">
      <c r="A49" s="76"/>
      <c r="B49" s="1" t="s">
        <v>47</v>
      </c>
      <c r="C49" s="90"/>
      <c r="D49" s="93"/>
      <c r="E49" s="93"/>
      <c r="F49" s="93"/>
      <c r="G49" s="89"/>
      <c r="H49" s="89"/>
      <c r="I49" s="89"/>
    </row>
    <row r="50" spans="1:9" ht="27" customHeight="1" x14ac:dyDescent="0.25">
      <c r="A50" s="76"/>
      <c r="B50" s="1" t="s">
        <v>48</v>
      </c>
      <c r="C50" s="90"/>
      <c r="D50" s="93"/>
      <c r="E50" s="93"/>
      <c r="F50" s="93"/>
      <c r="G50" s="89"/>
      <c r="H50" s="89"/>
      <c r="I50" s="89"/>
    </row>
    <row r="51" spans="1:9" ht="20.25" customHeight="1" x14ac:dyDescent="0.25">
      <c r="A51" s="76"/>
      <c r="B51" s="1" t="s">
        <v>49</v>
      </c>
      <c r="C51" s="90"/>
      <c r="D51" s="93"/>
      <c r="E51" s="93"/>
      <c r="F51" s="93"/>
      <c r="G51" s="89"/>
      <c r="H51" s="89"/>
      <c r="I51" s="89"/>
    </row>
    <row r="52" spans="1:9" ht="27.75" customHeight="1" x14ac:dyDescent="0.25">
      <c r="A52" s="76"/>
      <c r="B52" s="1" t="s">
        <v>50</v>
      </c>
      <c r="C52" s="90"/>
      <c r="D52" s="93"/>
      <c r="E52" s="93"/>
      <c r="F52" s="93"/>
      <c r="G52" s="89"/>
      <c r="H52" s="89"/>
      <c r="I52" s="89"/>
    </row>
    <row r="53" spans="1:9" ht="30" x14ac:dyDescent="0.25">
      <c r="A53" s="76"/>
      <c r="B53" s="1" t="s">
        <v>51</v>
      </c>
      <c r="C53" s="90"/>
      <c r="D53" s="93"/>
      <c r="E53" s="93"/>
      <c r="F53" s="93"/>
      <c r="G53" s="89"/>
      <c r="H53" s="89"/>
      <c r="I53" s="89"/>
    </row>
    <row r="54" spans="1:9" ht="30" x14ac:dyDescent="0.25">
      <c r="A54" s="76" t="s">
        <v>52</v>
      </c>
      <c r="B54" s="1" t="s">
        <v>53</v>
      </c>
      <c r="C54" s="90">
        <v>6</v>
      </c>
      <c r="D54" s="93">
        <v>6</v>
      </c>
      <c r="E54" s="93"/>
      <c r="F54" s="93"/>
      <c r="G54" s="89"/>
      <c r="H54" s="89"/>
      <c r="I54" s="89"/>
    </row>
    <row r="55" spans="1:9" ht="30" x14ac:dyDescent="0.25">
      <c r="A55" s="76"/>
      <c r="B55" s="1" t="s">
        <v>54</v>
      </c>
      <c r="C55" s="90"/>
      <c r="D55" s="93"/>
      <c r="E55" s="93"/>
      <c r="F55" s="93"/>
      <c r="G55" s="89"/>
      <c r="H55" s="89"/>
      <c r="I55" s="89"/>
    </row>
    <row r="56" spans="1:9" ht="30" x14ac:dyDescent="0.25">
      <c r="A56" s="76"/>
      <c r="B56" s="6" t="s">
        <v>55</v>
      </c>
      <c r="C56" s="90"/>
      <c r="D56" s="93"/>
      <c r="E56" s="93"/>
      <c r="F56" s="93"/>
      <c r="G56" s="89"/>
      <c r="H56" s="89"/>
      <c r="I56" s="89"/>
    </row>
    <row r="57" spans="1:9" x14ac:dyDescent="0.25">
      <c r="A57" s="76"/>
      <c r="B57" s="1" t="s">
        <v>56</v>
      </c>
      <c r="C57" s="90"/>
      <c r="D57" s="93"/>
      <c r="E57" s="93"/>
      <c r="F57" s="93"/>
      <c r="G57" s="89"/>
      <c r="H57" s="89"/>
      <c r="I57" s="89"/>
    </row>
    <row r="58" spans="1:9" x14ac:dyDescent="0.25">
      <c r="A58" s="76"/>
      <c r="B58" s="1" t="s">
        <v>57</v>
      </c>
      <c r="C58" s="90"/>
      <c r="D58" s="93"/>
      <c r="E58" s="93"/>
      <c r="F58" s="93"/>
      <c r="G58" s="89"/>
      <c r="H58" s="89"/>
      <c r="I58" s="89"/>
    </row>
    <row r="59" spans="1:9" ht="30" x14ac:dyDescent="0.25">
      <c r="A59" s="76"/>
      <c r="B59" s="1" t="s">
        <v>58</v>
      </c>
      <c r="C59" s="90"/>
      <c r="D59" s="93"/>
      <c r="E59" s="93"/>
      <c r="F59" s="93"/>
      <c r="G59" s="89"/>
      <c r="H59" s="89"/>
      <c r="I59" s="89"/>
    </row>
    <row r="60" spans="1:9" x14ac:dyDescent="0.25">
      <c r="A60" s="76" t="s">
        <v>161</v>
      </c>
      <c r="B60" s="1" t="s">
        <v>65</v>
      </c>
      <c r="C60" s="90">
        <v>8</v>
      </c>
      <c r="D60" s="93">
        <v>8</v>
      </c>
      <c r="E60" s="93"/>
      <c r="F60" s="93"/>
      <c r="G60" s="89"/>
      <c r="H60" s="89"/>
      <c r="I60" s="89"/>
    </row>
    <row r="61" spans="1:9" x14ac:dyDescent="0.25">
      <c r="A61" s="76"/>
      <c r="B61" s="1" t="s">
        <v>66</v>
      </c>
      <c r="C61" s="90"/>
      <c r="D61" s="93"/>
      <c r="E61" s="93"/>
      <c r="F61" s="93"/>
      <c r="G61" s="89"/>
      <c r="H61" s="89"/>
      <c r="I61" s="89"/>
    </row>
    <row r="62" spans="1:9" x14ac:dyDescent="0.25">
      <c r="A62" s="76"/>
      <c r="B62" s="1" t="s">
        <v>67</v>
      </c>
      <c r="C62" s="90"/>
      <c r="D62" s="93"/>
      <c r="E62" s="93"/>
      <c r="F62" s="93"/>
      <c r="G62" s="89"/>
      <c r="H62" s="89"/>
      <c r="I62" s="89"/>
    </row>
    <row r="63" spans="1:9" ht="30.75" customHeight="1" x14ac:dyDescent="0.25">
      <c r="A63" s="76"/>
      <c r="B63" s="1" t="s">
        <v>68</v>
      </c>
      <c r="C63" s="90"/>
      <c r="D63" s="93"/>
      <c r="E63" s="93"/>
      <c r="F63" s="93"/>
      <c r="G63" s="89"/>
      <c r="H63" s="89"/>
      <c r="I63" s="89"/>
    </row>
    <row r="64" spans="1:9" x14ac:dyDescent="0.25">
      <c r="A64" s="76"/>
      <c r="B64" s="1" t="s">
        <v>69</v>
      </c>
      <c r="C64" s="90"/>
      <c r="D64" s="93"/>
      <c r="E64" s="93"/>
      <c r="F64" s="93"/>
      <c r="G64" s="89"/>
      <c r="H64" s="89"/>
      <c r="I64" s="89"/>
    </row>
    <row r="65" spans="1:9" x14ac:dyDescent="0.25">
      <c r="A65" s="76"/>
      <c r="B65" s="1" t="s">
        <v>73</v>
      </c>
      <c r="C65" s="90"/>
      <c r="D65" s="93"/>
      <c r="E65" s="93"/>
      <c r="F65" s="93"/>
      <c r="G65" s="89"/>
      <c r="H65" s="89"/>
      <c r="I65" s="89"/>
    </row>
    <row r="66" spans="1:9" x14ac:dyDescent="0.25">
      <c r="A66" s="76"/>
      <c r="B66" s="1" t="s">
        <v>70</v>
      </c>
      <c r="C66" s="90"/>
      <c r="D66" s="93"/>
      <c r="E66" s="93"/>
      <c r="F66" s="93"/>
      <c r="G66" s="89"/>
      <c r="H66" s="89"/>
      <c r="I66" s="89"/>
    </row>
    <row r="67" spans="1:9" ht="17.25" customHeight="1" x14ac:dyDescent="0.25">
      <c r="A67" s="76"/>
      <c r="B67" s="1" t="s">
        <v>71</v>
      </c>
      <c r="C67" s="90"/>
      <c r="D67" s="93"/>
      <c r="E67" s="93"/>
      <c r="F67" s="93"/>
      <c r="G67" s="89"/>
      <c r="H67" s="89"/>
      <c r="I67" s="89"/>
    </row>
    <row r="68" spans="1:9" x14ac:dyDescent="0.25">
      <c r="A68" s="76"/>
      <c r="B68" s="1" t="s">
        <v>72</v>
      </c>
      <c r="C68" s="90"/>
      <c r="D68" s="93"/>
      <c r="E68" s="93"/>
      <c r="F68" s="93"/>
      <c r="G68" s="89"/>
      <c r="H68" s="89"/>
      <c r="I68" s="89"/>
    </row>
    <row r="69" spans="1:9" s="12" customFormat="1" ht="30" x14ac:dyDescent="0.25">
      <c r="A69" s="76" t="s">
        <v>176</v>
      </c>
      <c r="B69" s="1" t="s">
        <v>75</v>
      </c>
      <c r="C69" s="90">
        <v>6</v>
      </c>
      <c r="D69" s="93">
        <v>6</v>
      </c>
      <c r="E69" s="93"/>
      <c r="F69" s="93"/>
      <c r="G69" s="89"/>
      <c r="H69" s="89"/>
      <c r="I69" s="89"/>
    </row>
    <row r="70" spans="1:9" s="12" customFormat="1" ht="32.25" customHeight="1" x14ac:dyDescent="0.25">
      <c r="A70" s="76"/>
      <c r="B70" s="1" t="s">
        <v>74</v>
      </c>
      <c r="C70" s="90"/>
      <c r="D70" s="93"/>
      <c r="E70" s="93"/>
      <c r="F70" s="93"/>
      <c r="G70" s="89"/>
      <c r="H70" s="89"/>
      <c r="I70" s="89"/>
    </row>
    <row r="71" spans="1:9" ht="30" x14ac:dyDescent="0.25">
      <c r="A71" s="76" t="s">
        <v>178</v>
      </c>
      <c r="B71" s="1" t="s">
        <v>76</v>
      </c>
      <c r="C71" s="90">
        <v>6</v>
      </c>
      <c r="D71" s="93">
        <v>6</v>
      </c>
      <c r="E71" s="93"/>
      <c r="F71" s="93"/>
      <c r="G71" s="89"/>
      <c r="H71" s="89"/>
      <c r="I71" s="89"/>
    </row>
    <row r="72" spans="1:9" x14ac:dyDescent="0.25">
      <c r="A72" s="76"/>
      <c r="B72" s="1" t="s">
        <v>77</v>
      </c>
      <c r="C72" s="90"/>
      <c r="D72" s="93"/>
      <c r="E72" s="93"/>
      <c r="F72" s="93"/>
      <c r="G72" s="89"/>
      <c r="H72" s="89"/>
      <c r="I72" s="89"/>
    </row>
    <row r="73" spans="1:9" ht="30" x14ac:dyDescent="0.25">
      <c r="A73" s="76"/>
      <c r="B73" s="1" t="s">
        <v>78</v>
      </c>
      <c r="C73" s="90"/>
      <c r="D73" s="93"/>
      <c r="E73" s="93"/>
      <c r="F73" s="93"/>
      <c r="G73" s="89"/>
      <c r="H73" s="89"/>
      <c r="I73" s="89"/>
    </row>
    <row r="74" spans="1:9" ht="30" x14ac:dyDescent="0.25">
      <c r="A74" s="76"/>
      <c r="B74" s="1" t="s">
        <v>79</v>
      </c>
      <c r="C74" s="90"/>
      <c r="D74" s="93"/>
      <c r="E74" s="93"/>
      <c r="F74" s="93"/>
      <c r="G74" s="89"/>
      <c r="H74" s="89"/>
      <c r="I74" s="89"/>
    </row>
    <row r="75" spans="1:9" x14ac:dyDescent="0.25">
      <c r="A75" s="76" t="s">
        <v>179</v>
      </c>
      <c r="B75" s="1" t="s">
        <v>90</v>
      </c>
      <c r="C75" s="90">
        <v>6</v>
      </c>
      <c r="D75" s="93">
        <v>6</v>
      </c>
      <c r="E75" s="93"/>
      <c r="F75" s="93"/>
      <c r="G75" s="89"/>
      <c r="H75" s="89"/>
      <c r="I75" s="89"/>
    </row>
    <row r="76" spans="1:9" ht="30" x14ac:dyDescent="0.25">
      <c r="A76" s="76"/>
      <c r="B76" s="1" t="s">
        <v>91</v>
      </c>
      <c r="C76" s="90"/>
      <c r="D76" s="93"/>
      <c r="E76" s="93"/>
      <c r="F76" s="93"/>
      <c r="G76" s="89"/>
      <c r="H76" s="89"/>
      <c r="I76" s="89"/>
    </row>
    <row r="77" spans="1:9" ht="30" x14ac:dyDescent="0.25">
      <c r="A77" s="76"/>
      <c r="B77" s="15" t="s">
        <v>92</v>
      </c>
      <c r="C77" s="90"/>
      <c r="D77" s="93"/>
      <c r="E77" s="93"/>
      <c r="F77" s="93"/>
      <c r="G77" s="89"/>
      <c r="H77" s="89"/>
      <c r="I77" s="89"/>
    </row>
    <row r="78" spans="1:9" ht="30" x14ac:dyDescent="0.25">
      <c r="A78" s="76"/>
      <c r="B78" s="1" t="s">
        <v>93</v>
      </c>
      <c r="C78" s="90"/>
      <c r="D78" s="93"/>
      <c r="E78" s="93"/>
      <c r="F78" s="93"/>
      <c r="G78" s="89"/>
      <c r="H78" s="89"/>
      <c r="I78" s="89"/>
    </row>
    <row r="79" spans="1:9" ht="30" x14ac:dyDescent="0.25">
      <c r="A79" s="76"/>
      <c r="B79" s="1" t="s">
        <v>94</v>
      </c>
      <c r="C79" s="90"/>
      <c r="D79" s="93"/>
      <c r="E79" s="93"/>
      <c r="F79" s="93"/>
      <c r="G79" s="89"/>
      <c r="H79" s="89"/>
      <c r="I79" s="89"/>
    </row>
    <row r="80" spans="1:9" ht="30" x14ac:dyDescent="0.25">
      <c r="A80" s="76" t="s">
        <v>80</v>
      </c>
      <c r="B80" s="1" t="s">
        <v>81</v>
      </c>
      <c r="C80" s="90">
        <v>6</v>
      </c>
      <c r="D80" s="93">
        <v>6</v>
      </c>
      <c r="E80" s="93"/>
      <c r="F80" s="93"/>
      <c r="G80" s="89"/>
      <c r="H80" s="89"/>
      <c r="I80" s="89"/>
    </row>
    <row r="81" spans="1:9" ht="30" x14ac:dyDescent="0.25">
      <c r="A81" s="76"/>
      <c r="B81" s="1" t="s">
        <v>82</v>
      </c>
      <c r="C81" s="90"/>
      <c r="D81" s="93"/>
      <c r="E81" s="93"/>
      <c r="F81" s="93"/>
      <c r="G81" s="89"/>
      <c r="H81" s="89"/>
      <c r="I81" s="89"/>
    </row>
    <row r="82" spans="1:9" x14ac:dyDescent="0.25">
      <c r="A82" s="76"/>
      <c r="B82" s="1" t="s">
        <v>83</v>
      </c>
      <c r="C82" s="90"/>
      <c r="D82" s="93"/>
      <c r="E82" s="93"/>
      <c r="F82" s="93"/>
      <c r="G82" s="89"/>
      <c r="H82" s="89"/>
      <c r="I82" s="89"/>
    </row>
    <row r="83" spans="1:9" x14ac:dyDescent="0.25">
      <c r="A83" s="76"/>
      <c r="B83" s="1" t="s">
        <v>84</v>
      </c>
      <c r="C83" s="90"/>
      <c r="D83" s="93"/>
      <c r="E83" s="93"/>
      <c r="F83" s="93"/>
      <c r="G83" s="89"/>
      <c r="H83" s="89"/>
      <c r="I83" s="89"/>
    </row>
    <row r="84" spans="1:9" ht="45" x14ac:dyDescent="0.25">
      <c r="A84" s="76" t="s">
        <v>180</v>
      </c>
      <c r="B84" s="1" t="s">
        <v>95</v>
      </c>
      <c r="C84" s="90">
        <v>6</v>
      </c>
      <c r="D84" s="93">
        <v>6</v>
      </c>
      <c r="E84" s="93"/>
      <c r="F84" s="93"/>
      <c r="G84" s="89"/>
      <c r="H84" s="89"/>
      <c r="I84" s="89"/>
    </row>
    <row r="85" spans="1:9" ht="30" x14ac:dyDescent="0.25">
      <c r="A85" s="76"/>
      <c r="B85" s="1" t="s">
        <v>96</v>
      </c>
      <c r="C85" s="90"/>
      <c r="D85" s="93"/>
      <c r="E85" s="93"/>
      <c r="F85" s="93"/>
      <c r="G85" s="89"/>
      <c r="H85" s="89"/>
      <c r="I85" s="89"/>
    </row>
    <row r="86" spans="1:9" ht="45" x14ac:dyDescent="0.25">
      <c r="A86" s="76"/>
      <c r="B86" s="1" t="s">
        <v>97</v>
      </c>
      <c r="C86" s="90"/>
      <c r="D86" s="93"/>
      <c r="E86" s="93"/>
      <c r="F86" s="93"/>
      <c r="G86" s="89"/>
      <c r="H86" s="89"/>
      <c r="I86" s="89"/>
    </row>
    <row r="87" spans="1:9" ht="45" x14ac:dyDescent="0.25">
      <c r="A87" s="76"/>
      <c r="B87" s="1" t="s">
        <v>98</v>
      </c>
      <c r="C87" s="90"/>
      <c r="D87" s="93"/>
      <c r="E87" s="93"/>
      <c r="F87" s="93"/>
      <c r="G87" s="89"/>
      <c r="H87" s="89"/>
      <c r="I87" s="89"/>
    </row>
    <row r="88" spans="1:9" ht="30" x14ac:dyDescent="0.25">
      <c r="A88" s="76"/>
      <c r="B88" s="1" t="s">
        <v>99</v>
      </c>
      <c r="C88" s="90"/>
      <c r="D88" s="93"/>
      <c r="E88" s="93"/>
      <c r="F88" s="93"/>
      <c r="G88" s="89"/>
      <c r="H88" s="89"/>
      <c r="I88" s="89"/>
    </row>
    <row r="89" spans="1:9" ht="30" x14ac:dyDescent="0.25">
      <c r="A89" s="76"/>
      <c r="B89" s="1" t="s">
        <v>100</v>
      </c>
      <c r="C89" s="90"/>
      <c r="D89" s="93"/>
      <c r="E89" s="93"/>
      <c r="F89" s="93"/>
      <c r="G89" s="89"/>
      <c r="H89" s="89"/>
      <c r="I89" s="89"/>
    </row>
    <row r="90" spans="1:9" ht="45" x14ac:dyDescent="0.25">
      <c r="A90" s="76" t="s">
        <v>181</v>
      </c>
      <c r="B90" s="1" t="s">
        <v>101</v>
      </c>
      <c r="C90" s="90">
        <v>6</v>
      </c>
      <c r="D90" s="93">
        <v>6</v>
      </c>
      <c r="E90" s="93"/>
      <c r="F90" s="93"/>
      <c r="G90" s="89"/>
      <c r="H90" s="89"/>
      <c r="I90" s="89"/>
    </row>
    <row r="91" spans="1:9" ht="30" x14ac:dyDescent="0.25">
      <c r="A91" s="76"/>
      <c r="B91" s="1" t="s">
        <v>102</v>
      </c>
      <c r="C91" s="90"/>
      <c r="D91" s="93"/>
      <c r="E91" s="93"/>
      <c r="F91" s="93"/>
      <c r="G91" s="89"/>
      <c r="H91" s="89"/>
      <c r="I91" s="89"/>
    </row>
    <row r="92" spans="1:9" ht="30" x14ac:dyDescent="0.25">
      <c r="A92" s="76"/>
      <c r="B92" s="1" t="s">
        <v>103</v>
      </c>
      <c r="C92" s="90"/>
      <c r="D92" s="93"/>
      <c r="E92" s="93"/>
      <c r="F92" s="93"/>
      <c r="G92" s="89"/>
      <c r="H92" s="89"/>
      <c r="I92" s="89"/>
    </row>
    <row r="93" spans="1:9" ht="30" x14ac:dyDescent="0.25">
      <c r="A93" s="76"/>
      <c r="B93" s="1" t="s">
        <v>104</v>
      </c>
      <c r="C93" s="90"/>
      <c r="D93" s="93"/>
      <c r="E93" s="93"/>
      <c r="F93" s="93"/>
      <c r="G93" s="89"/>
      <c r="H93" s="89"/>
      <c r="I93" s="89"/>
    </row>
    <row r="94" spans="1:9" ht="30" x14ac:dyDescent="0.25">
      <c r="A94" s="76"/>
      <c r="B94" s="1" t="s">
        <v>105</v>
      </c>
      <c r="C94" s="90"/>
      <c r="D94" s="93"/>
      <c r="E94" s="93"/>
      <c r="F94" s="93"/>
      <c r="G94" s="89"/>
      <c r="H94" s="89"/>
      <c r="I94" s="89"/>
    </row>
    <row r="95" spans="1:9" x14ac:dyDescent="0.25">
      <c r="A95" s="76"/>
      <c r="B95" s="1" t="s">
        <v>106</v>
      </c>
      <c r="C95" s="90"/>
      <c r="D95" s="93"/>
      <c r="E95" s="93"/>
      <c r="F95" s="93"/>
      <c r="G95" s="89"/>
      <c r="H95" s="89"/>
      <c r="I95" s="89"/>
    </row>
    <row r="96" spans="1:9" ht="30" x14ac:dyDescent="0.25">
      <c r="A96" s="76"/>
      <c r="B96" s="1" t="s">
        <v>107</v>
      </c>
      <c r="C96" s="90"/>
      <c r="D96" s="93"/>
      <c r="E96" s="93"/>
      <c r="F96" s="93"/>
      <c r="G96" s="89"/>
      <c r="H96" s="89"/>
      <c r="I96" s="89"/>
    </row>
    <row r="97" spans="1:10" ht="30" x14ac:dyDescent="0.25">
      <c r="A97" s="76"/>
      <c r="B97" s="1" t="s">
        <v>108</v>
      </c>
      <c r="C97" s="90"/>
      <c r="D97" s="93"/>
      <c r="E97" s="93"/>
      <c r="F97" s="93"/>
      <c r="G97" s="89"/>
      <c r="H97" s="89"/>
      <c r="I97" s="89"/>
    </row>
    <row r="98" spans="1:10" ht="19.5" customHeight="1" x14ac:dyDescent="0.3">
      <c r="A98" s="70" t="s">
        <v>170</v>
      </c>
      <c r="B98" s="70"/>
      <c r="C98" s="30">
        <v>80</v>
      </c>
      <c r="D98" s="71">
        <f>SUM(D90,D84,D80,D75,D71,D69,D60,D54,D48,D36,D34,D28,D16)</f>
        <v>80</v>
      </c>
      <c r="E98" s="71"/>
      <c r="F98" s="71"/>
      <c r="G98" s="71"/>
      <c r="H98" s="71"/>
      <c r="I98" s="35"/>
      <c r="J98" s="34"/>
    </row>
    <row r="99" spans="1:10" ht="18.75" x14ac:dyDescent="0.25">
      <c r="A99" s="97"/>
      <c r="B99" s="97"/>
      <c r="C99" s="97"/>
      <c r="D99" s="97"/>
      <c r="E99" s="97"/>
      <c r="F99" s="97"/>
      <c r="G99" s="97"/>
      <c r="H99" s="97"/>
      <c r="I99" s="20"/>
    </row>
    <row r="100" spans="1:10" s="12" customFormat="1" ht="57" customHeight="1" x14ac:dyDescent="0.25">
      <c r="A100" s="57" t="s">
        <v>156</v>
      </c>
      <c r="B100" s="57"/>
      <c r="C100" s="57" t="s">
        <v>233</v>
      </c>
      <c r="D100" s="57"/>
      <c r="E100" s="57"/>
      <c r="F100" s="57"/>
      <c r="G100" s="57"/>
      <c r="H100" s="57"/>
      <c r="I100" s="57"/>
    </row>
    <row r="101" spans="1:10" s="12" customFormat="1" ht="29.25" customHeight="1" x14ac:dyDescent="0.25">
      <c r="A101" s="58" t="s">
        <v>157</v>
      </c>
      <c r="B101" s="58" t="s">
        <v>158</v>
      </c>
      <c r="C101" s="59" t="s">
        <v>231</v>
      </c>
      <c r="D101" s="61" t="s">
        <v>0</v>
      </c>
      <c r="E101" s="61"/>
      <c r="F101" s="61"/>
      <c r="G101" s="62" t="s">
        <v>189</v>
      </c>
      <c r="H101" s="62"/>
      <c r="I101" s="63" t="s">
        <v>232</v>
      </c>
    </row>
    <row r="102" spans="1:10" s="12" customFormat="1" ht="36" customHeight="1" x14ac:dyDescent="0.25">
      <c r="A102" s="58"/>
      <c r="B102" s="58"/>
      <c r="C102" s="59"/>
      <c r="D102" s="63" t="s">
        <v>175</v>
      </c>
      <c r="E102" s="63"/>
      <c r="F102" s="63"/>
      <c r="G102" s="63" t="s">
        <v>175</v>
      </c>
      <c r="H102" s="63"/>
      <c r="I102" s="63"/>
    </row>
    <row r="103" spans="1:10" x14ac:dyDescent="0.25">
      <c r="A103" s="76" t="s">
        <v>162</v>
      </c>
      <c r="B103" s="1" t="s">
        <v>59</v>
      </c>
      <c r="C103" s="90">
        <v>4</v>
      </c>
      <c r="D103" s="93">
        <v>4</v>
      </c>
      <c r="E103" s="93"/>
      <c r="F103" s="93"/>
      <c r="G103" s="89"/>
      <c r="H103" s="89"/>
      <c r="I103" s="89"/>
    </row>
    <row r="104" spans="1:10" x14ac:dyDescent="0.25">
      <c r="A104" s="76"/>
      <c r="B104" s="1" t="s">
        <v>60</v>
      </c>
      <c r="C104" s="90"/>
      <c r="D104" s="93"/>
      <c r="E104" s="93"/>
      <c r="F104" s="93"/>
      <c r="G104" s="89"/>
      <c r="H104" s="89"/>
      <c r="I104" s="89"/>
    </row>
    <row r="105" spans="1:10" ht="30" x14ac:dyDescent="0.25">
      <c r="A105" s="76"/>
      <c r="B105" s="1" t="s">
        <v>61</v>
      </c>
      <c r="C105" s="90"/>
      <c r="D105" s="93"/>
      <c r="E105" s="93"/>
      <c r="F105" s="93"/>
      <c r="G105" s="89"/>
      <c r="H105" s="89"/>
      <c r="I105" s="89"/>
    </row>
    <row r="106" spans="1:10" x14ac:dyDescent="0.25">
      <c r="A106" s="76"/>
      <c r="B106" s="1" t="s">
        <v>62</v>
      </c>
      <c r="C106" s="90"/>
      <c r="D106" s="93"/>
      <c r="E106" s="93"/>
      <c r="F106" s="93"/>
      <c r="G106" s="89"/>
      <c r="H106" s="89"/>
      <c r="I106" s="89"/>
    </row>
    <row r="107" spans="1:10" x14ac:dyDescent="0.25">
      <c r="A107" s="76"/>
      <c r="B107" s="1" t="s">
        <v>63</v>
      </c>
      <c r="C107" s="90"/>
      <c r="D107" s="93"/>
      <c r="E107" s="93"/>
      <c r="F107" s="93"/>
      <c r="G107" s="89"/>
      <c r="H107" s="89"/>
      <c r="I107" s="89"/>
    </row>
    <row r="108" spans="1:10" x14ac:dyDescent="0.25">
      <c r="A108" s="76"/>
      <c r="B108" s="1" t="s">
        <v>64</v>
      </c>
      <c r="C108" s="90"/>
      <c r="D108" s="93"/>
      <c r="E108" s="93"/>
      <c r="F108" s="93"/>
      <c r="G108" s="89"/>
      <c r="H108" s="89"/>
      <c r="I108" s="89"/>
    </row>
    <row r="109" spans="1:10" x14ac:dyDescent="0.25">
      <c r="A109" s="76" t="s">
        <v>163</v>
      </c>
      <c r="B109" s="1" t="s">
        <v>85</v>
      </c>
      <c r="C109" s="90">
        <v>2</v>
      </c>
      <c r="D109" s="93">
        <v>2</v>
      </c>
      <c r="E109" s="93"/>
      <c r="F109" s="93"/>
      <c r="G109" s="89"/>
      <c r="H109" s="89"/>
      <c r="I109" s="89"/>
    </row>
    <row r="110" spans="1:10" ht="30" x14ac:dyDescent="0.25">
      <c r="A110" s="76"/>
      <c r="B110" s="1" t="s">
        <v>86</v>
      </c>
      <c r="C110" s="90"/>
      <c r="D110" s="93"/>
      <c r="E110" s="93"/>
      <c r="F110" s="93"/>
      <c r="G110" s="89"/>
      <c r="H110" s="89"/>
      <c r="I110" s="89"/>
    </row>
    <row r="111" spans="1:10" x14ac:dyDescent="0.25">
      <c r="A111" s="76"/>
      <c r="B111" s="1" t="s">
        <v>87</v>
      </c>
      <c r="C111" s="90"/>
      <c r="D111" s="93"/>
      <c r="E111" s="93"/>
      <c r="F111" s="93"/>
      <c r="G111" s="89"/>
      <c r="H111" s="89"/>
      <c r="I111" s="89"/>
    </row>
    <row r="112" spans="1:10" x14ac:dyDescent="0.25">
      <c r="A112" s="76"/>
      <c r="B112" s="1" t="s">
        <v>88</v>
      </c>
      <c r="C112" s="90"/>
      <c r="D112" s="93"/>
      <c r="E112" s="93"/>
      <c r="F112" s="93"/>
      <c r="G112" s="89"/>
      <c r="H112" s="89"/>
      <c r="I112" s="89"/>
    </row>
    <row r="113" spans="1:9" ht="30" x14ac:dyDescent="0.25">
      <c r="A113" s="76"/>
      <c r="B113" s="6" t="s">
        <v>89</v>
      </c>
      <c r="C113" s="90"/>
      <c r="D113" s="93"/>
      <c r="E113" s="93"/>
      <c r="F113" s="93"/>
      <c r="G113" s="89"/>
      <c r="H113" s="89"/>
      <c r="I113" s="89"/>
    </row>
    <row r="114" spans="1:9" ht="30" x14ac:dyDescent="0.25">
      <c r="A114" s="72" t="s">
        <v>164</v>
      </c>
      <c r="B114" s="1" t="s">
        <v>109</v>
      </c>
      <c r="C114" s="93">
        <v>2</v>
      </c>
      <c r="D114" s="93">
        <v>2</v>
      </c>
      <c r="E114" s="93"/>
      <c r="F114" s="93"/>
      <c r="G114" s="89"/>
      <c r="H114" s="89"/>
      <c r="I114" s="89"/>
    </row>
    <row r="115" spans="1:9" ht="30" x14ac:dyDescent="0.25">
      <c r="A115" s="72"/>
      <c r="B115" s="1" t="s">
        <v>110</v>
      </c>
      <c r="C115" s="93"/>
      <c r="D115" s="93"/>
      <c r="E115" s="93"/>
      <c r="F115" s="93"/>
      <c r="G115" s="89"/>
      <c r="H115" s="89"/>
      <c r="I115" s="89"/>
    </row>
    <row r="116" spans="1:9" ht="45" x14ac:dyDescent="0.25">
      <c r="A116" s="72"/>
      <c r="B116" s="1" t="s">
        <v>111</v>
      </c>
      <c r="C116" s="93"/>
      <c r="D116" s="93"/>
      <c r="E116" s="93"/>
      <c r="F116" s="93"/>
      <c r="G116" s="89"/>
      <c r="H116" s="89"/>
      <c r="I116" s="89"/>
    </row>
    <row r="117" spans="1:9" x14ac:dyDescent="0.25">
      <c r="A117" s="72"/>
      <c r="B117" s="1" t="s">
        <v>112</v>
      </c>
      <c r="C117" s="93"/>
      <c r="D117" s="93"/>
      <c r="E117" s="93"/>
      <c r="F117" s="93"/>
      <c r="G117" s="89"/>
      <c r="H117" s="89"/>
      <c r="I117" s="89"/>
    </row>
    <row r="118" spans="1:9" ht="30" x14ac:dyDescent="0.25">
      <c r="A118" s="72"/>
      <c r="B118" s="1" t="s">
        <v>113</v>
      </c>
      <c r="C118" s="93"/>
      <c r="D118" s="93"/>
      <c r="E118" s="93"/>
      <c r="F118" s="93"/>
      <c r="G118" s="89"/>
      <c r="H118" s="89"/>
      <c r="I118" s="89"/>
    </row>
    <row r="119" spans="1:9" ht="30" x14ac:dyDescent="0.25">
      <c r="A119" s="72"/>
      <c r="B119" s="1" t="s">
        <v>114</v>
      </c>
      <c r="C119" s="93"/>
      <c r="D119" s="93"/>
      <c r="E119" s="93"/>
      <c r="F119" s="93"/>
      <c r="G119" s="89"/>
      <c r="H119" s="89"/>
      <c r="I119" s="89"/>
    </row>
    <row r="120" spans="1:9" ht="30" x14ac:dyDescent="0.25">
      <c r="A120" s="72"/>
      <c r="B120" s="1" t="s">
        <v>115</v>
      </c>
      <c r="C120" s="93"/>
      <c r="D120" s="93"/>
      <c r="E120" s="93"/>
      <c r="F120" s="93"/>
      <c r="G120" s="89"/>
      <c r="H120" s="89"/>
      <c r="I120" s="89"/>
    </row>
    <row r="121" spans="1:9" ht="30" x14ac:dyDescent="0.25">
      <c r="A121" s="72"/>
      <c r="B121" s="1" t="s">
        <v>116</v>
      </c>
      <c r="C121" s="93"/>
      <c r="D121" s="93"/>
      <c r="E121" s="93"/>
      <c r="F121" s="93"/>
      <c r="G121" s="89"/>
      <c r="H121" s="89"/>
      <c r="I121" s="89"/>
    </row>
    <row r="122" spans="1:9" x14ac:dyDescent="0.25">
      <c r="A122" s="72" t="s">
        <v>165</v>
      </c>
      <c r="B122" s="1" t="s">
        <v>117</v>
      </c>
      <c r="C122" s="93">
        <v>2</v>
      </c>
      <c r="D122" s="93">
        <v>2</v>
      </c>
      <c r="E122" s="93"/>
      <c r="F122" s="93"/>
      <c r="G122" s="89"/>
      <c r="H122" s="89"/>
      <c r="I122" s="89"/>
    </row>
    <row r="123" spans="1:9" x14ac:dyDescent="0.25">
      <c r="A123" s="72"/>
      <c r="B123" s="1" t="s">
        <v>118</v>
      </c>
      <c r="C123" s="93"/>
      <c r="D123" s="93"/>
      <c r="E123" s="93"/>
      <c r="F123" s="93"/>
      <c r="G123" s="89"/>
      <c r="H123" s="89"/>
      <c r="I123" s="89"/>
    </row>
    <row r="124" spans="1:9" ht="30" x14ac:dyDescent="0.25">
      <c r="A124" s="72"/>
      <c r="B124" s="1" t="s">
        <v>119</v>
      </c>
      <c r="C124" s="93"/>
      <c r="D124" s="93"/>
      <c r="E124" s="93"/>
      <c r="F124" s="93"/>
      <c r="G124" s="89"/>
      <c r="H124" s="89"/>
      <c r="I124" s="89"/>
    </row>
    <row r="125" spans="1:9" x14ac:dyDescent="0.25">
      <c r="A125" s="72"/>
      <c r="B125" s="1" t="s">
        <v>120</v>
      </c>
      <c r="C125" s="93"/>
      <c r="D125" s="93"/>
      <c r="E125" s="93"/>
      <c r="F125" s="93"/>
      <c r="G125" s="89"/>
      <c r="H125" s="89"/>
      <c r="I125" s="89"/>
    </row>
    <row r="126" spans="1:9" x14ac:dyDescent="0.25">
      <c r="A126" s="72"/>
      <c r="B126" s="1" t="s">
        <v>121</v>
      </c>
      <c r="C126" s="93"/>
      <c r="D126" s="93"/>
      <c r="E126" s="93"/>
      <c r="F126" s="93"/>
      <c r="G126" s="89"/>
      <c r="H126" s="89"/>
      <c r="I126" s="89"/>
    </row>
    <row r="127" spans="1:9" x14ac:dyDescent="0.25">
      <c r="A127" s="72"/>
      <c r="B127" s="1" t="s">
        <v>122</v>
      </c>
      <c r="C127" s="93"/>
      <c r="D127" s="93"/>
      <c r="E127" s="93"/>
      <c r="F127" s="93"/>
      <c r="G127" s="89"/>
      <c r="H127" s="89"/>
      <c r="I127" s="89"/>
    </row>
    <row r="128" spans="1:9" ht="30" x14ac:dyDescent="0.25">
      <c r="A128" s="72"/>
      <c r="B128" s="1" t="s">
        <v>123</v>
      </c>
      <c r="C128" s="93"/>
      <c r="D128" s="93"/>
      <c r="E128" s="93"/>
      <c r="F128" s="93"/>
      <c r="G128" s="89"/>
      <c r="H128" s="89"/>
      <c r="I128" s="89"/>
    </row>
    <row r="129" spans="1:9" x14ac:dyDescent="0.25">
      <c r="A129" s="72"/>
      <c r="B129" s="1" t="s">
        <v>124</v>
      </c>
      <c r="C129" s="93"/>
      <c r="D129" s="93"/>
      <c r="E129" s="93"/>
      <c r="F129" s="93"/>
      <c r="G129" s="89"/>
      <c r="H129" s="89"/>
      <c r="I129" s="89"/>
    </row>
    <row r="130" spans="1:9" x14ac:dyDescent="0.25">
      <c r="A130" s="72" t="s">
        <v>166</v>
      </c>
      <c r="B130" s="13" t="s">
        <v>125</v>
      </c>
      <c r="C130" s="93">
        <v>2</v>
      </c>
      <c r="D130" s="93">
        <v>2</v>
      </c>
      <c r="E130" s="93"/>
      <c r="F130" s="93"/>
      <c r="G130" s="89"/>
      <c r="H130" s="89"/>
      <c r="I130" s="89"/>
    </row>
    <row r="131" spans="1:9" x14ac:dyDescent="0.25">
      <c r="A131" s="72"/>
      <c r="B131" s="13" t="s">
        <v>126</v>
      </c>
      <c r="C131" s="93"/>
      <c r="D131" s="93"/>
      <c r="E131" s="93"/>
      <c r="F131" s="93"/>
      <c r="G131" s="89"/>
      <c r="H131" s="89"/>
      <c r="I131" s="89"/>
    </row>
    <row r="132" spans="1:9" x14ac:dyDescent="0.25">
      <c r="A132" s="72"/>
      <c r="B132" s="13" t="s">
        <v>127</v>
      </c>
      <c r="C132" s="93"/>
      <c r="D132" s="93"/>
      <c r="E132" s="93"/>
      <c r="F132" s="93"/>
      <c r="G132" s="89"/>
      <c r="H132" s="89"/>
      <c r="I132" s="89"/>
    </row>
    <row r="133" spans="1:9" x14ac:dyDescent="0.25">
      <c r="A133" s="72"/>
      <c r="B133" s="13" t="s">
        <v>128</v>
      </c>
      <c r="C133" s="93"/>
      <c r="D133" s="93"/>
      <c r="E133" s="93"/>
      <c r="F133" s="93"/>
      <c r="G133" s="89"/>
      <c r="H133" s="89"/>
      <c r="I133" s="89"/>
    </row>
    <row r="134" spans="1:9" ht="30" x14ac:dyDescent="0.25">
      <c r="A134" s="72"/>
      <c r="B134" s="13" t="s">
        <v>129</v>
      </c>
      <c r="C134" s="93"/>
      <c r="D134" s="93"/>
      <c r="E134" s="93"/>
      <c r="F134" s="93"/>
      <c r="G134" s="89"/>
      <c r="H134" s="89"/>
      <c r="I134" s="89"/>
    </row>
    <row r="135" spans="1:9" ht="30" x14ac:dyDescent="0.25">
      <c r="A135" s="72" t="s">
        <v>167</v>
      </c>
      <c r="B135" s="1" t="s">
        <v>130</v>
      </c>
      <c r="C135" s="93">
        <v>2</v>
      </c>
      <c r="D135" s="93">
        <v>2</v>
      </c>
      <c r="E135" s="93"/>
      <c r="F135" s="93"/>
      <c r="G135" s="89"/>
      <c r="H135" s="89"/>
      <c r="I135" s="89"/>
    </row>
    <row r="136" spans="1:9" ht="30" x14ac:dyDescent="0.25">
      <c r="A136" s="72"/>
      <c r="B136" s="1" t="s">
        <v>131</v>
      </c>
      <c r="C136" s="93"/>
      <c r="D136" s="93"/>
      <c r="E136" s="93"/>
      <c r="F136" s="93"/>
      <c r="G136" s="89"/>
      <c r="H136" s="89"/>
      <c r="I136" s="89"/>
    </row>
    <row r="137" spans="1:9" ht="30" x14ac:dyDescent="0.25">
      <c r="A137" s="72"/>
      <c r="B137" s="1" t="s">
        <v>132</v>
      </c>
      <c r="C137" s="93"/>
      <c r="D137" s="93"/>
      <c r="E137" s="93"/>
      <c r="F137" s="93"/>
      <c r="G137" s="89"/>
      <c r="H137" s="89"/>
      <c r="I137" s="89"/>
    </row>
    <row r="138" spans="1:9" ht="30" x14ac:dyDescent="0.25">
      <c r="A138" s="72"/>
      <c r="B138" s="1" t="s">
        <v>133</v>
      </c>
      <c r="C138" s="93"/>
      <c r="D138" s="93"/>
      <c r="E138" s="93"/>
      <c r="F138" s="93"/>
      <c r="G138" s="89"/>
      <c r="H138" s="89"/>
      <c r="I138" s="89"/>
    </row>
    <row r="139" spans="1:9" ht="30" x14ac:dyDescent="0.25">
      <c r="A139" s="72"/>
      <c r="B139" s="1" t="s">
        <v>134</v>
      </c>
      <c r="C139" s="93"/>
      <c r="D139" s="93"/>
      <c r="E139" s="93"/>
      <c r="F139" s="93"/>
      <c r="G139" s="89"/>
      <c r="H139" s="89"/>
      <c r="I139" s="89"/>
    </row>
    <row r="140" spans="1:9" ht="45" x14ac:dyDescent="0.25">
      <c r="A140" s="72"/>
      <c r="B140" s="1" t="s">
        <v>135</v>
      </c>
      <c r="C140" s="93"/>
      <c r="D140" s="93"/>
      <c r="E140" s="93"/>
      <c r="F140" s="93"/>
      <c r="G140" s="89"/>
      <c r="H140" s="89"/>
      <c r="I140" s="89"/>
    </row>
    <row r="141" spans="1:9" ht="30" x14ac:dyDescent="0.25">
      <c r="A141" s="72"/>
      <c r="B141" s="1" t="s">
        <v>136</v>
      </c>
      <c r="C141" s="93"/>
      <c r="D141" s="93"/>
      <c r="E141" s="93"/>
      <c r="F141" s="93"/>
      <c r="G141" s="89"/>
      <c r="H141" s="89"/>
      <c r="I141" s="89"/>
    </row>
    <row r="142" spans="1:9" ht="30" x14ac:dyDescent="0.25">
      <c r="A142" s="72"/>
      <c r="B142" s="1" t="s">
        <v>137</v>
      </c>
      <c r="C142" s="93"/>
      <c r="D142" s="93"/>
      <c r="E142" s="93"/>
      <c r="F142" s="93"/>
      <c r="G142" s="89"/>
      <c r="H142" s="89"/>
      <c r="I142" s="89"/>
    </row>
    <row r="143" spans="1:9" ht="30" x14ac:dyDescent="0.25">
      <c r="A143" s="72"/>
      <c r="B143" s="1" t="s">
        <v>138</v>
      </c>
      <c r="C143" s="93"/>
      <c r="D143" s="93"/>
      <c r="E143" s="93"/>
      <c r="F143" s="93"/>
      <c r="G143" s="89"/>
      <c r="H143" s="89"/>
      <c r="I143" s="89"/>
    </row>
    <row r="144" spans="1:9" ht="30" x14ac:dyDescent="0.25">
      <c r="A144" s="72" t="s">
        <v>168</v>
      </c>
      <c r="B144" s="1" t="s">
        <v>139</v>
      </c>
      <c r="C144" s="93">
        <v>2</v>
      </c>
      <c r="D144" s="93">
        <v>2</v>
      </c>
      <c r="E144" s="93"/>
      <c r="F144" s="93"/>
      <c r="G144" s="89"/>
      <c r="H144" s="89"/>
      <c r="I144" s="89"/>
    </row>
    <row r="145" spans="1:9" ht="30" x14ac:dyDescent="0.25">
      <c r="A145" s="72"/>
      <c r="B145" s="1" t="s">
        <v>140</v>
      </c>
      <c r="C145" s="93"/>
      <c r="D145" s="93"/>
      <c r="E145" s="93"/>
      <c r="F145" s="93"/>
      <c r="G145" s="89"/>
      <c r="H145" s="89"/>
      <c r="I145" s="89"/>
    </row>
    <row r="146" spans="1:9" ht="45" x14ac:dyDescent="0.25">
      <c r="A146" s="72"/>
      <c r="B146" s="1" t="s">
        <v>141</v>
      </c>
      <c r="C146" s="93"/>
      <c r="D146" s="93"/>
      <c r="E146" s="93"/>
      <c r="F146" s="93"/>
      <c r="G146" s="89"/>
      <c r="H146" s="89"/>
      <c r="I146" s="89"/>
    </row>
    <row r="147" spans="1:9" x14ac:dyDescent="0.25">
      <c r="A147" s="72"/>
      <c r="B147" s="1" t="s">
        <v>142</v>
      </c>
      <c r="C147" s="93"/>
      <c r="D147" s="93"/>
      <c r="E147" s="93"/>
      <c r="F147" s="93"/>
      <c r="G147" s="89"/>
      <c r="H147" s="89"/>
      <c r="I147" s="89"/>
    </row>
    <row r="148" spans="1:9" x14ac:dyDescent="0.25">
      <c r="A148" s="72"/>
      <c r="B148" s="1" t="s">
        <v>143</v>
      </c>
      <c r="C148" s="93"/>
      <c r="D148" s="93"/>
      <c r="E148" s="93"/>
      <c r="F148" s="93"/>
      <c r="G148" s="89"/>
      <c r="H148" s="89"/>
      <c r="I148" s="89"/>
    </row>
    <row r="149" spans="1:9" ht="30" x14ac:dyDescent="0.25">
      <c r="A149" s="72"/>
      <c r="B149" s="1" t="s">
        <v>114</v>
      </c>
      <c r="C149" s="93"/>
      <c r="D149" s="93"/>
      <c r="E149" s="93"/>
      <c r="F149" s="93"/>
      <c r="G149" s="89"/>
      <c r="H149" s="89"/>
      <c r="I149" s="89"/>
    </row>
    <row r="150" spans="1:9" ht="30" x14ac:dyDescent="0.25">
      <c r="A150" s="72"/>
      <c r="B150" s="1" t="s">
        <v>144</v>
      </c>
      <c r="C150" s="93"/>
      <c r="D150" s="93"/>
      <c r="E150" s="93"/>
      <c r="F150" s="93"/>
      <c r="G150" s="89"/>
      <c r="H150" s="89"/>
      <c r="I150" s="89"/>
    </row>
    <row r="151" spans="1:9" ht="30" x14ac:dyDescent="0.25">
      <c r="A151" s="72"/>
      <c r="B151" s="1" t="s">
        <v>145</v>
      </c>
      <c r="C151" s="93"/>
      <c r="D151" s="93"/>
      <c r="E151" s="93"/>
      <c r="F151" s="93"/>
      <c r="G151" s="89"/>
      <c r="H151" s="89"/>
      <c r="I151" s="89"/>
    </row>
    <row r="152" spans="1:9" ht="45" x14ac:dyDescent="0.25">
      <c r="A152" s="72" t="s">
        <v>169</v>
      </c>
      <c r="B152" s="1" t="s">
        <v>146</v>
      </c>
      <c r="C152" s="93">
        <v>4</v>
      </c>
      <c r="D152" s="93">
        <v>4</v>
      </c>
      <c r="E152" s="93"/>
      <c r="F152" s="93"/>
      <c r="G152" s="89"/>
      <c r="H152" s="89"/>
      <c r="I152" s="89"/>
    </row>
    <row r="153" spans="1:9" ht="45" x14ac:dyDescent="0.25">
      <c r="A153" s="72"/>
      <c r="B153" s="1" t="s">
        <v>147</v>
      </c>
      <c r="C153" s="93"/>
      <c r="D153" s="93"/>
      <c r="E153" s="93"/>
      <c r="F153" s="93"/>
      <c r="G153" s="89"/>
      <c r="H153" s="89"/>
      <c r="I153" s="89"/>
    </row>
    <row r="154" spans="1:9" ht="30" x14ac:dyDescent="0.25">
      <c r="A154" s="72"/>
      <c r="B154" s="1" t="s">
        <v>148</v>
      </c>
      <c r="C154" s="93"/>
      <c r="D154" s="93"/>
      <c r="E154" s="93"/>
      <c r="F154" s="93"/>
      <c r="G154" s="89"/>
      <c r="H154" s="89"/>
      <c r="I154" s="89"/>
    </row>
    <row r="155" spans="1:9" ht="35.25" customHeight="1" x14ac:dyDescent="0.25">
      <c r="A155" s="72"/>
      <c r="B155" s="1" t="s">
        <v>149</v>
      </c>
      <c r="C155" s="93"/>
      <c r="D155" s="93"/>
      <c r="E155" s="93"/>
      <c r="F155" s="93"/>
      <c r="G155" s="89"/>
      <c r="H155" s="89"/>
      <c r="I155" s="89"/>
    </row>
    <row r="156" spans="1:9" ht="30" x14ac:dyDescent="0.25">
      <c r="A156" s="72"/>
      <c r="B156" s="1" t="s">
        <v>150</v>
      </c>
      <c r="C156" s="93"/>
      <c r="D156" s="93"/>
      <c r="E156" s="93"/>
      <c r="F156" s="93"/>
      <c r="G156" s="89"/>
      <c r="H156" s="89"/>
      <c r="I156" s="89"/>
    </row>
    <row r="157" spans="1:9" ht="30" x14ac:dyDescent="0.25">
      <c r="A157" s="72"/>
      <c r="B157" s="1" t="s">
        <v>151</v>
      </c>
      <c r="C157" s="93"/>
      <c r="D157" s="93"/>
      <c r="E157" s="93"/>
      <c r="F157" s="93"/>
      <c r="G157" s="89"/>
      <c r="H157" s="89"/>
      <c r="I157" s="89"/>
    </row>
    <row r="158" spans="1:9" ht="30" x14ac:dyDescent="0.25">
      <c r="A158" s="72"/>
      <c r="B158" s="1" t="s">
        <v>152</v>
      </c>
      <c r="C158" s="93"/>
      <c r="D158" s="93"/>
      <c r="E158" s="93"/>
      <c r="F158" s="93"/>
      <c r="G158" s="89"/>
      <c r="H158" s="89"/>
      <c r="I158" s="89"/>
    </row>
    <row r="159" spans="1:9" ht="30" x14ac:dyDescent="0.25">
      <c r="A159" s="72"/>
      <c r="B159" s="1" t="s">
        <v>153</v>
      </c>
      <c r="C159" s="93"/>
      <c r="D159" s="93"/>
      <c r="E159" s="93"/>
      <c r="F159" s="93"/>
      <c r="G159" s="89"/>
      <c r="H159" s="89"/>
      <c r="I159" s="89"/>
    </row>
    <row r="160" spans="1:9" ht="30" x14ac:dyDescent="0.25">
      <c r="A160" s="72"/>
      <c r="B160" s="1" t="s">
        <v>154</v>
      </c>
      <c r="C160" s="93"/>
      <c r="D160" s="93"/>
      <c r="E160" s="93"/>
      <c r="F160" s="93"/>
      <c r="G160" s="89"/>
      <c r="H160" s="89"/>
      <c r="I160" s="89"/>
    </row>
    <row r="161" spans="1:10" ht="45" x14ac:dyDescent="0.25">
      <c r="A161" s="72"/>
      <c r="B161" s="1" t="s">
        <v>155</v>
      </c>
      <c r="C161" s="93"/>
      <c r="D161" s="93"/>
      <c r="E161" s="93"/>
      <c r="F161" s="93"/>
      <c r="G161" s="89"/>
      <c r="H161" s="89"/>
      <c r="I161" s="89"/>
    </row>
    <row r="162" spans="1:10" ht="18.75" x14ac:dyDescent="0.3">
      <c r="A162" s="70" t="s">
        <v>172</v>
      </c>
      <c r="B162" s="70"/>
      <c r="C162" s="30">
        <v>20</v>
      </c>
      <c r="D162" s="71">
        <f>SUM(D103:F161)</f>
        <v>20</v>
      </c>
      <c r="E162" s="71"/>
      <c r="F162" s="71"/>
      <c r="G162" s="71"/>
      <c r="H162" s="71"/>
      <c r="I162" s="35"/>
      <c r="J162" s="34"/>
    </row>
  </sheetData>
  <mergeCells count="155">
    <mergeCell ref="A162:B162"/>
    <mergeCell ref="A101:A102"/>
    <mergeCell ref="B101:B102"/>
    <mergeCell ref="A98:B98"/>
    <mergeCell ref="A80:A83"/>
    <mergeCell ref="A84:A89"/>
    <mergeCell ref="A109:A113"/>
    <mergeCell ref="A90:A97"/>
    <mergeCell ref="A130:A134"/>
    <mergeCell ref="A152:A161"/>
    <mergeCell ref="A135:A143"/>
    <mergeCell ref="A144:A151"/>
    <mergeCell ref="A103:A108"/>
    <mergeCell ref="A114:A121"/>
    <mergeCell ref="A122:A129"/>
    <mergeCell ref="A99:H99"/>
    <mergeCell ref="C101:C102"/>
    <mergeCell ref="D101:F101"/>
    <mergeCell ref="G101:H101"/>
    <mergeCell ref="D90:F97"/>
    <mergeCell ref="G90:H97"/>
    <mergeCell ref="G109:H113"/>
    <mergeCell ref="G114:H121"/>
    <mergeCell ref="C122:C129"/>
    <mergeCell ref="C4:D4"/>
    <mergeCell ref="A69:A70"/>
    <mergeCell ref="A16:A27"/>
    <mergeCell ref="A48:A53"/>
    <mergeCell ref="A54:A59"/>
    <mergeCell ref="A60:A68"/>
    <mergeCell ref="A75:A79"/>
    <mergeCell ref="A71:A74"/>
    <mergeCell ref="A28:A33"/>
    <mergeCell ref="A34:A35"/>
    <mergeCell ref="A36:A47"/>
    <mergeCell ref="D71:F74"/>
    <mergeCell ref="A11:B11"/>
    <mergeCell ref="C11:F11"/>
    <mergeCell ref="G11:I11"/>
    <mergeCell ref="A6:I6"/>
    <mergeCell ref="B7:I7"/>
    <mergeCell ref="A8:B8"/>
    <mergeCell ref="C8:F8"/>
    <mergeCell ref="G8:I8"/>
    <mergeCell ref="A9:B9"/>
    <mergeCell ref="C9:F9"/>
    <mergeCell ref="G9:I9"/>
    <mergeCell ref="A10:B10"/>
    <mergeCell ref="C10:F10"/>
    <mergeCell ref="G10:I10"/>
    <mergeCell ref="A12:B12"/>
    <mergeCell ref="C12:I12"/>
    <mergeCell ref="A13:B13"/>
    <mergeCell ref="C13:I13"/>
    <mergeCell ref="A14:A15"/>
    <mergeCell ref="B14:B15"/>
    <mergeCell ref="C14:C15"/>
    <mergeCell ref="D14:F14"/>
    <mergeCell ref="G14:H14"/>
    <mergeCell ref="I14:I15"/>
    <mergeCell ref="D15:F15"/>
    <mergeCell ref="G15:H15"/>
    <mergeCell ref="I16:I27"/>
    <mergeCell ref="D28:F33"/>
    <mergeCell ref="G28:H33"/>
    <mergeCell ref="I28:I33"/>
    <mergeCell ref="D34:F35"/>
    <mergeCell ref="G34:H35"/>
    <mergeCell ref="I34:I35"/>
    <mergeCell ref="D36:F47"/>
    <mergeCell ref="G36:H47"/>
    <mergeCell ref="I36:I47"/>
    <mergeCell ref="D16:F27"/>
    <mergeCell ref="G16:H27"/>
    <mergeCell ref="I48:I53"/>
    <mergeCell ref="D54:F59"/>
    <mergeCell ref="G54:H59"/>
    <mergeCell ref="I54:I59"/>
    <mergeCell ref="D60:F68"/>
    <mergeCell ref="G60:H68"/>
    <mergeCell ref="I60:I68"/>
    <mergeCell ref="D69:F70"/>
    <mergeCell ref="G69:H70"/>
    <mergeCell ref="I69:I70"/>
    <mergeCell ref="D48:F53"/>
    <mergeCell ref="G48:H53"/>
    <mergeCell ref="I71:I74"/>
    <mergeCell ref="D75:F79"/>
    <mergeCell ref="G75:H79"/>
    <mergeCell ref="I75:I79"/>
    <mergeCell ref="D80:F83"/>
    <mergeCell ref="G80:H83"/>
    <mergeCell ref="I80:I83"/>
    <mergeCell ref="D84:F89"/>
    <mergeCell ref="G84:H89"/>
    <mergeCell ref="I84:I89"/>
    <mergeCell ref="G71:H74"/>
    <mergeCell ref="A1:I1"/>
    <mergeCell ref="H2:I2"/>
    <mergeCell ref="F3:I3"/>
    <mergeCell ref="E4:I4"/>
    <mergeCell ref="A5:B5"/>
    <mergeCell ref="C5:I5"/>
    <mergeCell ref="A100:B100"/>
    <mergeCell ref="C100:I100"/>
    <mergeCell ref="I90:I97"/>
    <mergeCell ref="D98:F98"/>
    <mergeCell ref="G98:H98"/>
    <mergeCell ref="C16:C27"/>
    <mergeCell ref="C28:C33"/>
    <mergeCell ref="C34:C35"/>
    <mergeCell ref="C36:C47"/>
    <mergeCell ref="C48:C53"/>
    <mergeCell ref="C54:C59"/>
    <mergeCell ref="C60:C68"/>
    <mergeCell ref="C69:C70"/>
    <mergeCell ref="C71:C74"/>
    <mergeCell ref="C75:C79"/>
    <mergeCell ref="C80:C83"/>
    <mergeCell ref="C84:C89"/>
    <mergeCell ref="C90:C97"/>
    <mergeCell ref="D122:F129"/>
    <mergeCell ref="G122:H129"/>
    <mergeCell ref="C130:C134"/>
    <mergeCell ref="D130:F134"/>
    <mergeCell ref="G130:H134"/>
    <mergeCell ref="I101:I102"/>
    <mergeCell ref="D102:F102"/>
    <mergeCell ref="G102:H102"/>
    <mergeCell ref="D103:F108"/>
    <mergeCell ref="D109:F113"/>
    <mergeCell ref="G103:H108"/>
    <mergeCell ref="C103:C108"/>
    <mergeCell ref="C109:C113"/>
    <mergeCell ref="I103:I108"/>
    <mergeCell ref="I109:I113"/>
    <mergeCell ref="I122:I129"/>
    <mergeCell ref="I114:I121"/>
    <mergeCell ref="I130:I134"/>
    <mergeCell ref="C114:C121"/>
    <mergeCell ref="D114:F121"/>
    <mergeCell ref="C152:C161"/>
    <mergeCell ref="D152:F161"/>
    <mergeCell ref="G152:H161"/>
    <mergeCell ref="I152:I161"/>
    <mergeCell ref="D162:F162"/>
    <mergeCell ref="G162:H162"/>
    <mergeCell ref="C135:C143"/>
    <mergeCell ref="D135:F143"/>
    <mergeCell ref="G135:H143"/>
    <mergeCell ref="C144:C151"/>
    <mergeCell ref="D144:F151"/>
    <mergeCell ref="G144:H151"/>
    <mergeCell ref="I144:I151"/>
    <mergeCell ref="I135:I143"/>
  </mergeCells>
  <pageMargins left="0.25" right="0.25" top="0.25" bottom="0.25" header="6.4960630000000005E-2"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Cumulative</vt:lpstr>
      <vt:lpstr>Practical &amp; Viva</vt:lpstr>
      <vt:lpstr>Theory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Vibhor Seth</dc:creator>
  <cp:lastModifiedBy>megha</cp:lastModifiedBy>
  <cp:lastPrinted>2013-10-07T07:19:47Z</cp:lastPrinted>
  <dcterms:created xsi:type="dcterms:W3CDTF">2013-07-19T04:41:40Z</dcterms:created>
  <dcterms:modified xsi:type="dcterms:W3CDTF">2015-12-01T11:07:55Z</dcterms:modified>
</cp:coreProperties>
</file>