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5" windowWidth="20115" windowHeight="7440" activeTab="1"/>
  </bookViews>
  <sheets>
    <sheet name="Cumulative" sheetId="6" r:id="rId1"/>
    <sheet name="Practical &amp; Viva" sheetId="8" r:id="rId2"/>
    <sheet name="Theory" sheetId="7" r:id="rId3"/>
  </sheets>
  <externalReferences>
    <externalReference r:id="rId4"/>
  </externalReferences>
  <calcPr calcId="145621"/>
</workbook>
</file>

<file path=xl/calcChain.xml><?xml version="1.0" encoding="utf-8"?>
<calcChain xmlns="http://schemas.openxmlformats.org/spreadsheetml/2006/main">
  <c r="G20" i="6" l="1"/>
  <c r="C20" i="6"/>
  <c r="G19" i="6"/>
  <c r="G18" i="6"/>
  <c r="G14" i="6"/>
  <c r="G22" i="6" s="1"/>
  <c r="C14" i="6"/>
  <c r="C22" i="6" s="1"/>
  <c r="G13" i="6"/>
  <c r="G12" i="6"/>
  <c r="C11" i="8"/>
  <c r="C11" i="7"/>
  <c r="G9" i="7"/>
  <c r="I23" i="8" l="1"/>
  <c r="H23" i="8"/>
  <c r="G23" i="8"/>
  <c r="F23" i="8"/>
  <c r="E23" i="8"/>
  <c r="G189" i="8" l="1"/>
  <c r="F189" i="8"/>
  <c r="E189" i="8"/>
  <c r="G120" i="8" l="1"/>
  <c r="F120" i="8"/>
  <c r="E120" i="8"/>
  <c r="E88" i="8" l="1"/>
  <c r="F77" i="8"/>
  <c r="G77" i="8"/>
  <c r="H77" i="8"/>
  <c r="I77" i="8"/>
  <c r="I88" i="8"/>
  <c r="H88" i="8"/>
  <c r="F65" i="8"/>
  <c r="G65" i="8"/>
  <c r="H65" i="8"/>
  <c r="H69" i="8" s="1"/>
  <c r="I65" i="8"/>
  <c r="I69" i="8" s="1"/>
  <c r="F57" i="8"/>
  <c r="G57" i="8"/>
  <c r="H57" i="8"/>
  <c r="I57" i="8"/>
  <c r="F43" i="8"/>
  <c r="G43" i="8"/>
  <c r="H43" i="8"/>
  <c r="I43" i="8"/>
  <c r="E43" i="8"/>
  <c r="G178" i="8" l="1"/>
  <c r="F178" i="8"/>
  <c r="E178" i="8"/>
  <c r="G166" i="8"/>
  <c r="F166" i="8"/>
  <c r="E166" i="8"/>
  <c r="G143" i="8"/>
  <c r="F143" i="8"/>
  <c r="E143" i="8"/>
  <c r="G136" i="8"/>
  <c r="F136" i="8"/>
  <c r="E136" i="8"/>
  <c r="G153" i="8" l="1"/>
  <c r="F153" i="8"/>
  <c r="E153" i="8"/>
  <c r="E77" i="8"/>
  <c r="E65" i="8"/>
  <c r="E57" i="8"/>
  <c r="E170" i="7" l="1"/>
  <c r="E158" i="7"/>
  <c r="E128" i="7"/>
  <c r="E113" i="7" l="1"/>
</calcChain>
</file>

<file path=xl/sharedStrings.xml><?xml version="1.0" encoding="utf-8"?>
<sst xmlns="http://schemas.openxmlformats.org/spreadsheetml/2006/main" count="496" uniqueCount="233">
  <si>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</si>
  <si>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</si>
  <si>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</si>
  <si>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</si>
  <si>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</si>
  <si>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</si>
  <si>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</si>
  <si>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</si>
  <si>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</si>
  <si>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</si>
  <si>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</si>
  <si>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</si>
  <si>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</si>
  <si>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</si>
  <si>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</si>
  <si>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</si>
  <si>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</si>
  <si>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</si>
  <si>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</si>
  <si>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</si>
  <si>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</si>
  <si>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</si>
  <si>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</si>
  <si>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</si>
  <si>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</si>
  <si>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Soft Skills and Communication</t>
  </si>
  <si>
    <t>National Occupational Standards (NOS)</t>
  </si>
  <si>
    <t>Performance Criteria (PC)</t>
  </si>
  <si>
    <t>Subject Domain</t>
  </si>
  <si>
    <t>Viva</t>
  </si>
  <si>
    <t>Grand Total-1 (Subject Domain)</t>
  </si>
  <si>
    <t>Observation/ Role Play</t>
  </si>
  <si>
    <t>Grand Total-2 (Soft Skills and Comunication)</t>
  </si>
  <si>
    <t>Grand Total-(Skills Practical and Viva)</t>
  </si>
  <si>
    <t>Total Marks (100)</t>
  </si>
  <si>
    <t>Theory</t>
  </si>
  <si>
    <t>Grand Total-(Theory)</t>
  </si>
  <si>
    <t>Trainee Name</t>
  </si>
  <si>
    <t>UID No.</t>
  </si>
  <si>
    <t>Batch</t>
  </si>
  <si>
    <t>Taining Partner</t>
  </si>
  <si>
    <t>Date</t>
  </si>
  <si>
    <t>Marks Alloted</t>
  </si>
  <si>
    <t>Marks Awarded by Assessor</t>
  </si>
  <si>
    <t>Assessment Form (To be filled by Assessor for Each Trainee)</t>
  </si>
  <si>
    <t>Grand Total of Theory</t>
  </si>
  <si>
    <t>HSS/ N 9603 (Act within the limits of one’s competence and authority)</t>
  </si>
  <si>
    <t>Part 2 (Pick one field as per NOS marked carrying 50 marks)</t>
  </si>
  <si>
    <t>HSS/ N 9606 (Maintain a safe, healthy, and secure working environment)</t>
  </si>
  <si>
    <t>Part 1 (Pick one field randomly carrying 50 marks)</t>
  </si>
  <si>
    <t>Attitude Total</t>
  </si>
  <si>
    <t>Pick one field from part 1 randomly and pick one field from part 2 as per NOS of subject domain picked each carrying 50 marks totalling 100</t>
  </si>
  <si>
    <t>Total Marks (400)</t>
  </si>
  <si>
    <t>Name of Assessor</t>
  </si>
  <si>
    <t>Name &amp; Signature of Representative &amp; Stamp of Assessing Body:</t>
  </si>
  <si>
    <t>Skills Practical and Viva (80% weightage)</t>
  </si>
  <si>
    <t>Theory (20% weightage)</t>
  </si>
  <si>
    <t>Grand Total-(Skills Practical and Viva + Theory)</t>
  </si>
  <si>
    <t xml:space="preserve">Detailed Break Up of Marks </t>
  </si>
  <si>
    <t>Skills Practical &amp; Viva</t>
  </si>
  <si>
    <t>HSS/ N 9602 (Ensure availability of medical and diagnostic supplies)</t>
  </si>
  <si>
    <t>PC1. Maintain adequate supplies of medical and diagnostic supplies</t>
  </si>
  <si>
    <t>PC2. Arrive at actual demand as accurately as possible</t>
  </si>
  <si>
    <t>PC3. Anticipate future demand based on internal, external and other contributing factors as accurately as possible</t>
  </si>
  <si>
    <t>PC4. Handle situations of stock-outs or unavailability of stocks without compromising health needs of patients/ individuals</t>
  </si>
  <si>
    <t>PC1. Preform the standard precautions to prevent the spread of infection in accordance with organisation requirements</t>
  </si>
  <si>
    <t>PC2. Preform the additional precautions when standard precautions alone may not be sufficient to prevent transmission of infection</t>
  </si>
  <si>
    <t>PC3. Minimise contamination of materials, equipment and instruments by aerosols and splatter</t>
  </si>
  <si>
    <t>PC4. Identify infection risks and implement an appropriate response within own role and responsibility</t>
  </si>
  <si>
    <t>PC5. Document and report activities and tasks that put patients and/or other workers at risk</t>
  </si>
  <si>
    <t>PC6. Respond appropriately to situations that pose an infection risk in accordance with the policies and procedures of the organization</t>
  </si>
  <si>
    <t>PC7. Follow procedures for risk control and risk containment for specific risks</t>
  </si>
  <si>
    <t>PC8. Follow protocols for care following exposure to blood or other body fluids as required</t>
  </si>
  <si>
    <t>PC9. Place appropriate signs when and where appropriate</t>
  </si>
  <si>
    <t>PC10. Remove spills in accordance with the policies and procedures of the organization</t>
  </si>
  <si>
    <t>PC11. Maintain hand hygiene by washing hands before and after patient contact and/or after any activity likely to cause contamination</t>
  </si>
  <si>
    <t>PC12. Follow hand washing procedures</t>
  </si>
  <si>
    <t>PC13. Implement hand care procedures</t>
  </si>
  <si>
    <t>PC14. Cover cuts and abrasions with water-proof dressings and change as necessary</t>
  </si>
  <si>
    <t>PC15. Wear personal protective clothing and equipment that complies with Indian Standards, and is appropriate for the intended use</t>
  </si>
  <si>
    <t>PC16. Change protective clothing and gowns/aprons daily, more frequently if soiled and where appropriate, after each patient contact</t>
  </si>
  <si>
    <t>PC17. Demarcate and maintain clean and contaminated zones in all aspects of health care work</t>
  </si>
  <si>
    <t>PC18. Confine records, materials and medicaments to a well-designated clean zone</t>
  </si>
  <si>
    <t>PC19. Confine contaminated instruments and equipment to a well-designated contaminated zone</t>
  </si>
  <si>
    <t>PC20. Wear appropriate personal protective clothing and equipment in accordance with occupational health and safety policies and procedures when handling waste</t>
  </si>
  <si>
    <t>PC21. Separate waste at the point where it has been generated and dispose of into waste containers that are colour coded and identified</t>
  </si>
  <si>
    <t>PC22. Store clinical or related waste in an area that is accessible only to authorised persons</t>
  </si>
  <si>
    <t>PC23. Handle, package, label, store, transport and dispose of waste appropriately to minimise potential for contact with the waste and to reduce the risk to the environment from accidental release</t>
  </si>
  <si>
    <t>PC24. Dispose of waste safely in accordance with policies and procedures of the organisation and legislative requirements</t>
  </si>
  <si>
    <t>PC25. Wear personal protective clothing and equipment during cleaning procedures</t>
  </si>
  <si>
    <t>PC26. Remove all dust, dirt and physical debris from work surfaces</t>
  </si>
  <si>
    <t>PC27. Clean all work surfaces with a neutral detergent and warm water solution before and after each session or when visibly soiled</t>
  </si>
  <si>
    <t>PC28. Decontaminate equipment requiring special processing in accordance with quality management systems to ensure full compliance with cleaning, disinfection and sterilisation protocols</t>
  </si>
  <si>
    <t>PC29. Dry all work surfaces before and after use</t>
  </si>
  <si>
    <t>PC30. Replace surface covers where applicable</t>
  </si>
  <si>
    <t>PC31. Maintain and store cleaning equipment</t>
  </si>
  <si>
    <t>1. Attitude</t>
  </si>
  <si>
    <t>2. Work Management</t>
  </si>
  <si>
    <t>1. Team Work (Evaluate with NOS: HSS/N/0304, 0305, 0306, 0307)</t>
  </si>
  <si>
    <t>2. Safety management (Evaluate with NOS: HSS/N/0301, 0302, 0303, 0409, 9610)</t>
  </si>
  <si>
    <t>Total Marks (80)</t>
  </si>
  <si>
    <t>Work Management Total</t>
  </si>
  <si>
    <t>Total Marks (20)</t>
  </si>
  <si>
    <t>Part 1 Total</t>
  </si>
  <si>
    <t>Part 2 Total</t>
  </si>
  <si>
    <t>3. Waste Management  (Evaluate with NOS: HSS/N/5105, 5108, 5114, 5115)</t>
  </si>
  <si>
    <t>HSS/ N 9609 (Follow biomedical waste disposal protocols)</t>
  </si>
  <si>
    <t>PC1. Follow the appropriate procedures, policies and protocols for the method of collection and containment level according to the waste type</t>
  </si>
  <si>
    <t>PC2. Apply appropriate health and safety measures and standard precautions for infection prevention and control and personal protective equipment relevant to the type and category of waste</t>
  </si>
  <si>
    <t>PC3. Segregate the waste material from work areas in line with current legislation and organisational requirements</t>
  </si>
  <si>
    <t>PC4. Segregation should happen at source with proper containment, by using different colour coded bins for different categories of waste</t>
  </si>
  <si>
    <t>PC5. Check the accuracy of the labelling that identifies the type and content of waste</t>
  </si>
  <si>
    <t>PC6. Confirm suitability of containers for any required course of action appropriate to the type of waste disposal</t>
  </si>
  <si>
    <t>PC7. Check the waste has undergone the required processes to make it safe for transport and disposal</t>
  </si>
  <si>
    <t>PC8. Transport the waste to the disposal site, taking into consideration its associated risks</t>
  </si>
  <si>
    <t>PC9. Report and deal with spillages and contamination in accordance with current legislation and procedures</t>
  </si>
  <si>
    <t>PC10. Maintain full, accurate and legible records of information and store in correct location in line with current legislation, guidelines, local policies and protocols</t>
  </si>
  <si>
    <t>PASS/FAIL</t>
  </si>
  <si>
    <t>Overall Result</t>
  </si>
  <si>
    <t>Criteria is to pass in both theory and practical individually. If fail in any one of them, then candidate is fail</t>
  </si>
  <si>
    <t>Element</t>
  </si>
  <si>
    <t>3. Attiquete</t>
  </si>
  <si>
    <t>HSS/ N 9601 (Collate and Communicate Health Information)</t>
  </si>
  <si>
    <t>PC1. Respond to queries and information needs of all individuals</t>
  </si>
  <si>
    <t>PC2. Communicate effectively with all individuals regardless of age, caste, gender, community or other characteristics</t>
  </si>
  <si>
    <t>PC3. Communicate with individuals at a pace and level fitting their understanding, without using terminology unfamiliar to them</t>
  </si>
  <si>
    <t>PC4. Utilise all training and information at one’s disposal to provide relevant information to the individual</t>
  </si>
  <si>
    <t>PC5. Confirm that the needs of the individual have been met</t>
  </si>
  <si>
    <t>PC6. Adhere to guidelines provided by one’s organisation or regulatory body relating to confidentiality</t>
  </si>
  <si>
    <t>PC7. Respect the individual’s need for privacy</t>
  </si>
  <si>
    <t>PC8. Maintain any records required at the end of the interaction</t>
  </si>
  <si>
    <t>Pick any 2 NOS (2 elements from each NOS each of 100 marks) each of 200 marks totalling 400</t>
  </si>
  <si>
    <t>Select each part each carrying 10 marks totalling 20</t>
  </si>
  <si>
    <t>Select each NOS each carrying different marks totalling 80</t>
  </si>
  <si>
    <t>Radiology Technician</t>
  </si>
  <si>
    <t>HSS/ Q 0201</t>
  </si>
  <si>
    <t>1. HSS/ N 0201: Follow radiological diagnostic needs of patients</t>
  </si>
  <si>
    <t>PC1. Explain the subdivisions of anatomy, terms of location and position,fundamental planes, vertebrate structure of man, organisation of the body cells and tissues</t>
  </si>
  <si>
    <t>PC2. Explain the pathology of various systems: cardiovascular system, respiratory system, central nervous system, musculoskeletal system, GIT, GUT and reproductive system</t>
  </si>
  <si>
    <t>PC3. Explain the pathology of radiation injury and malignancies</t>
  </si>
  <si>
    <t>PC4. Understand specific requests of physicians with respect to the scans required</t>
  </si>
  <si>
    <t>PC5. Take medical history of the patient and document it as required</t>
  </si>
  <si>
    <t>PC6. Understand and interpret instructions and requirements documented by the physician in the patient’s prescription</t>
  </si>
  <si>
    <t>PC7. Determine the radiological diagnostic tests required for the patient based on the physician’s prescription and the medical history</t>
  </si>
  <si>
    <t>2.HSS/ N 0202: Prepare the patient and the room for the procedure</t>
  </si>
  <si>
    <t xml:space="preserve">PC1. Prepare the room, apparatus and instruments for an x-ray, CT scan or MRI scan
</t>
  </si>
  <si>
    <t>PC2. Set up the X-ray machine, MRI machine or CT scan machine for the procedure</t>
  </si>
  <si>
    <t>PC3. Position the patient correctly for an x-ray in the following positions:
a. Erect
b. Sitting
c. Supine
d. Prone
e. Lateral
f. Oblique
g. Decubitus</t>
  </si>
  <si>
    <t>PC4. Explain relative positions of x-ray tube and patient and the relevant exposure
factors related to these</t>
  </si>
  <si>
    <t>PC5. Explain the use of accessories such as Radiographic cones, grid and positioning aids</t>
  </si>
  <si>
    <t>PC6. Explain the anatomic and physiological basis of the procedure to be undertaken</t>
  </si>
  <si>
    <t>PC7. Explain the radiographic appearances of both normal and common abnormal conditions where elementary knowledge of the pathology involved would ensure application of the appropriate radiographic technique</t>
  </si>
  <si>
    <t>PC8. Position the patient correctly for a Computed Tomography scan</t>
  </si>
  <si>
    <t>PC9. Position the patient correctly for an MRI scan</t>
  </si>
  <si>
    <t>PC10. Apply modifications in positioning technique for various disabilities and types of subject</t>
  </si>
  <si>
    <t>PC11. Explain the use of contrast materials for a CT scan and how to administer them under supervision of a radiologist</t>
  </si>
  <si>
    <t>PC12. Explain the use of MRI Contrast agents and how to administer them under supervision of a radiologist</t>
  </si>
  <si>
    <t>PC13. Manage a patient with contrast reaction</t>
  </si>
  <si>
    <t>PC14. Explain the principles of radiation physics detection and measurement</t>
  </si>
  <si>
    <t>PC15. Explain the biological effects of radiation</t>
  </si>
  <si>
    <t>PC16. Explain the principles of radiation protection:
a. Maximum permissible exposure concept
b. Annual dose equivalent limits (ADEL) ALARA concept
c. International recommendations and current code of practice for the protection of persons against ionising radiation from medical and
dental use</t>
  </si>
  <si>
    <t>PC17. Explain the use of protective materials:
a. Lead
b. Lead – impregnated substances
c. Building materials
d. Concept of barriers
e. Lead equivalents and variations
f. Design of x-ray tubes related to protection.
g. Structural shielding design (work-load, use factor, occupancy factor,
distance</t>
  </si>
  <si>
    <t>PC18. Explain the instruments of radiation protection, use of gonad shield and practical methods for reducing radiation dose to the patient</t>
  </si>
  <si>
    <t>PC19. Ensure protection of self, patients, departmental staff and public from radiation through use of protection instruments and monitoring personnel and the work area</t>
  </si>
  <si>
    <t>3. HSS/ N 0203: Operate and oversee operation of radiologic equipment</t>
  </si>
  <si>
    <t>PC1. Describe the construction and operation of general radiographic equipment</t>
  </si>
  <si>
    <t xml:space="preserve">PC2. Describe the construction and operation of advanced imaging equipment including CT and MRI
</t>
  </si>
  <si>
    <t>PC3. Reliably perform all non-contrast plain Radiography, conventional contrast studies and non-contrast plain radiography in special situations</t>
  </si>
  <si>
    <t>PC4. Apply quality control procedures for all radiologic equipment</t>
  </si>
  <si>
    <t>PC5. Control and manipulate parameters associated with exposure and processing to produce a required image of desirable quality</t>
  </si>
  <si>
    <t>PC6. Practise the procedures employed in producing a radiographic image</t>
  </si>
  <si>
    <t>PC7. Describe methods of measuring exposure and doses of radiographic beams</t>
  </si>
  <si>
    <t>PC8. Help in administration of correct contrast dosage</t>
  </si>
  <si>
    <t>PC9. Discuss and apply radiation protection principles and codes of practice</t>
  </si>
  <si>
    <t>PC10. Demonstrate an understanding of processing of images in digital form and be familiar with recent advances in imaging</t>
  </si>
  <si>
    <t>PC11. Set up the X-ray machine, MRI machine or CT scan machine for the procedure</t>
  </si>
  <si>
    <t>PC12. Carry out routine procedures associated with maintenance of imaging and processing systems</t>
  </si>
  <si>
    <t>PC13. Ensure protection of patients, departmental staff and public from radiation through use of protection instruments and monitoring personnel and the work area</t>
  </si>
  <si>
    <t>4.HSS/ N 0204: Process radiographic images</t>
  </si>
  <si>
    <t>PC1. Explain the principles of radiographic imaging</t>
  </si>
  <si>
    <t>PC2. Apply knowledge of radiographic imaging to the production of radiographs and the assessment of image quality</t>
  </si>
  <si>
    <t>PC3. Understand the construction and operation of image processing equipment</t>
  </si>
  <si>
    <t>PC4. Control and manipulate parameters associated with exposure and processing to produce a required image of desirable quality</t>
  </si>
  <si>
    <t>PC5. Perform X-ray film / image processing techniques (including dark roomtechniques)</t>
  </si>
  <si>
    <t>PC6. Explain and implement the fundamentals, concepts and applications of processing of images in digital form using computer based systems</t>
  </si>
  <si>
    <t>PC7. Carry out quality control for automatic film processing, evaluate and act on results</t>
  </si>
  <si>
    <t>5.HSS/ N 0205: Prepare and document reports</t>
  </si>
  <si>
    <t>PC1. Correctly identify anatomical features on the radiographs and identity some major pathological and traumatic conditions</t>
  </si>
  <si>
    <t>PC2. Seek the advice of the Radiologist on conditions identified</t>
  </si>
  <si>
    <t>PC3. Document the comments and diagnosis of the Radiologist in a report for the patient</t>
  </si>
  <si>
    <t>6.HSS/ N 0206: Recognise contrast induced adverse reactions</t>
  </si>
  <si>
    <t>PC2. Select proper agent to be used</t>
  </si>
  <si>
    <t>PC3. Promptly recognise and assess the reactions</t>
  </si>
  <si>
    <t>PC4. Ensure immediate availability of necessary equipment and drugs in case of reaction</t>
  </si>
  <si>
    <t>PC5. Know the correct medications and other treatment options</t>
  </si>
  <si>
    <t>PC6. Know the different types of adverse reactions</t>
  </si>
  <si>
    <t>PC7. Recognise the contraindications of allergic reactions</t>
  </si>
  <si>
    <t>PC2. Apply appropriate assessment methodology suitable for source, type of exposure, dose, level of risk and the recipients' exposure time</t>
  </si>
  <si>
    <t>PC3. Confirm that all required procedures and associated safety measures are compliant with current and relevant legislation requirements</t>
  </si>
  <si>
    <t>PC4. Determine and assess the appropriateness of the projected radiation dose over a suitable period of time for an individual or key staff and other personnel</t>
  </si>
  <si>
    <t>PC5. Record the results of the assessment accurately and in correct format, referencing any monitoring measurements taken to accepted published values to indicate conformance within accepted safety guidance limits for the procedures undertaken within the work practice</t>
  </si>
  <si>
    <t>PC6. Communicate and provide information, advice and guidance effectively in the appropriate medium to meet the individuals needs and preferences</t>
  </si>
  <si>
    <t>PC7. Report actual and potential risks from radiation, in context, to other healthcare professionals and where appropriate seek assistance and advice</t>
  </si>
  <si>
    <t>PC8. Maintain full, accurate and legible records of information and store in correct location in line with current legislation, guidelines, policies and protocols</t>
  </si>
  <si>
    <t>PC9. Confirm that all required procedures and associated safety measures are current and compliant with relevant legislation</t>
  </si>
  <si>
    <t>4. Quality Assurance</t>
  </si>
  <si>
    <t>HSS/ N 9611: Monitor and assure quality</t>
  </si>
  <si>
    <t>PC1. Conduct appropriate research and analysis</t>
  </si>
  <si>
    <t>PC2. Evaluate potential solutions thoroughly</t>
  </si>
  <si>
    <t>PC3. Participate in education programs which include current techniques, technology and trends pertaining to the dental industry</t>
  </si>
  <si>
    <t>PC4. Read Dental hygiene, dental and medical publications related to quality consistently and thoroughly</t>
  </si>
  <si>
    <t>PC5. Report any identified breaches in health, safety, and security procedures to the designated person</t>
  </si>
  <si>
    <t>PC6. Identify and correct any hazards that he/she can deal with safely, competently and within the limits of his/her authority</t>
  </si>
  <si>
    <t>PC7. Promptly and accurately report any hazards that he/she is not allowed to deal with to the relevant person and warn other people who may be affected</t>
  </si>
  <si>
    <t>PC8. Follow the organisation’s emergency procedures promptly, calmly, and efficiently</t>
  </si>
  <si>
    <t>PC9. Identify and recommend opportunities for improving health, safety, and security to the designated person</t>
  </si>
  <si>
    <t>PC10. Complete any health and safety records legibly and accurately</t>
  </si>
  <si>
    <t xml:space="preserve">PC1. Know the patient’s medical history
</t>
  </si>
  <si>
    <t xml:space="preserve">PC1. Confirm sources of radiation and likely type of exposure for all individuals within the work area
</t>
  </si>
  <si>
    <t>5.HSS/ N 0205: Prepare and document reports.</t>
  </si>
  <si>
    <t>7. HSS/ N 9608: Follow radiation safety guidelines</t>
  </si>
  <si>
    <t>8. HSS/ N 9610 (Follow infection control policies and procedures)</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</si>
  <si>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</si>
  <si>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</si>
  <si>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Passing Criteria for cumulative NOS (whole theory)</t>
  </si>
  <si>
    <t>Pass/Fail</t>
  </si>
  <si>
    <t>Pass/Fail in NOS</t>
  </si>
  <si>
    <t>Passing Criteria for cumulative NOS (whole practical)</t>
  </si>
  <si>
    <t xml:space="preserve">1. Safety management </t>
  </si>
  <si>
    <t xml:space="preserve">2. Waste Management  </t>
  </si>
  <si>
    <t xml:space="preserve">Question Paper would consist of Skills Practical of any 2 selected NOS from subject domain, and any 2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</si>
  <si>
    <t>Training Partner Logo</t>
  </si>
  <si>
    <t>Assessing Body Logo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</si>
</sst>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
      <sz val="1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89">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4" fillId="0" borderId="1" xfId="0" applyFont="1" applyBorder="1" applyAlignment="1">
      <alignment vertical="center" wrapText="1"/>
    </xf>
    <xf numFmtId="0" fontId="5" fillId="0" borderId="1" xfId="0" applyFont="1" applyBorder="1" applyAlignment="1">
      <alignment horizontal="left"/>
    </xf>
    <xf numFmtId="0" fontId="0" fillId="0" borderId="1" xfId="0" applyBorder="1"/>
    <xf numFmtId="0" fontId="5" fillId="0" borderId="1" xfId="0" applyFont="1" applyBorder="1" applyAlignment="1"/>
    <xf numFmtId="0" fontId="0" fillId="0" borderId="1" xfId="0" applyFont="1" applyBorder="1" applyAlignment="1">
      <alignment horizontal="center" vertical="center"/>
    </xf>
    <xf numFmtId="0" fontId="2" fillId="2" borderId="1" xfId="0" applyFont="1" applyFill="1" applyBorder="1" applyAlignment="1">
      <alignment horizontal="center" wrapText="1"/>
    </xf>
    <xf numFmtId="0" fontId="0" fillId="0" borderId="1" xfId="0" applyFont="1" applyBorder="1" applyAlignment="1">
      <alignment horizontal="left" vertical="top" wrapText="1"/>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wrapText="1"/>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Font="1" applyBorder="1" applyAlignment="1">
      <alignment horizontal="left" vertical="top" wrapText="1"/>
    </xf>
    <xf numFmtId="0" fontId="0" fillId="0" borderId="1" xfId="0" applyBorder="1" applyAlignment="1">
      <alignment horizontal="center" vertical="center"/>
    </xf>
    <xf numFmtId="0" fontId="0" fillId="2" borderId="1" xfId="0" applyFont="1" applyFill="1" applyBorder="1" applyAlignment="1">
      <alignment horizontal="left" vertical="top" wrapText="1"/>
    </xf>
    <xf numFmtId="9" fontId="0" fillId="0" borderId="1" xfId="0" applyNumberFormat="1" applyBorder="1" applyAlignment="1">
      <alignment horizontal="center" vertical="center"/>
    </xf>
    <xf numFmtId="0" fontId="0" fillId="2" borderId="1" xfId="0" applyFill="1" applyBorder="1" applyAlignment="1">
      <alignment horizontal="center" vertical="center"/>
    </xf>
    <xf numFmtId="0" fontId="8" fillId="7" borderId="1" xfId="0" applyFont="1" applyFill="1" applyBorder="1" applyAlignment="1">
      <alignment horizontal="center" vertical="center" wrapText="1"/>
    </xf>
    <xf numFmtId="0" fontId="0" fillId="0" borderId="6" xfId="0" applyBorder="1" applyAlignment="1">
      <alignment horizontal="center"/>
    </xf>
    <xf numFmtId="0" fontId="0" fillId="0" borderId="1" xfId="0" applyBorder="1" applyAlignment="1">
      <alignment horizontal="left" vertical="top" wrapText="1"/>
    </xf>
    <xf numFmtId="0" fontId="0" fillId="0" borderId="1" xfId="0" applyBorder="1" applyAlignment="1">
      <alignment horizontal="center" vertical="center"/>
    </xf>
    <xf numFmtId="0" fontId="2" fillId="2" borderId="1" xfId="0" applyFont="1" applyFill="1" applyBorder="1" applyAlignment="1">
      <alignment horizontal="center" wrapText="1"/>
    </xf>
    <xf numFmtId="0" fontId="0" fillId="0" borderId="1" xfId="0" applyBorder="1" applyAlignment="1">
      <alignment horizontal="center" vertical="center"/>
    </xf>
    <xf numFmtId="0" fontId="0" fillId="0" borderId="6" xfId="0" applyBorder="1" applyAlignment="1">
      <alignment horizontal="center"/>
    </xf>
    <xf numFmtId="0" fontId="0" fillId="2" borderId="1" xfId="0" applyFont="1" applyFill="1" applyBorder="1" applyAlignment="1">
      <alignment horizontal="center" vertical="center"/>
    </xf>
    <xf numFmtId="0" fontId="0" fillId="2" borderId="1" xfId="0" applyFill="1" applyBorder="1" applyAlignment="1">
      <alignment horizontal="center" wrapText="1"/>
    </xf>
    <xf numFmtId="0" fontId="0" fillId="2" borderId="1" xfId="0" applyFont="1" applyFill="1" applyBorder="1" applyAlignment="1">
      <alignment horizontal="center" vertical="center" wrapText="1"/>
    </xf>
    <xf numFmtId="0" fontId="9" fillId="0" borderId="1" xfId="0" applyFont="1" applyBorder="1" applyAlignment="1">
      <alignment vertical="top" wrapText="1"/>
    </xf>
    <xf numFmtId="0" fontId="0" fillId="0" borderId="1" xfId="0" applyBorder="1" applyAlignment="1">
      <alignment vertical="center" wrapText="1"/>
    </xf>
    <xf numFmtId="0" fontId="9" fillId="0" borderId="0" xfId="0" applyFont="1" applyAlignment="1">
      <alignment vertical="top" wrapText="1"/>
    </xf>
    <xf numFmtId="0" fontId="9" fillId="9" borderId="1" xfId="0" applyFont="1" applyFill="1" applyBorder="1" applyAlignment="1">
      <alignment vertical="top" wrapText="1"/>
    </xf>
    <xf numFmtId="0" fontId="9" fillId="9" borderId="5" xfId="0" applyFont="1" applyFill="1" applyBorder="1" applyAlignment="1">
      <alignment vertical="top" wrapText="1"/>
    </xf>
    <xf numFmtId="0" fontId="9" fillId="0" borderId="1" xfId="0" applyFont="1" applyBorder="1" applyAlignment="1">
      <alignment vertical="top"/>
    </xf>
    <xf numFmtId="0" fontId="0" fillId="0" borderId="1" xfId="0" applyBorder="1" applyAlignment="1">
      <alignment horizontal="center" vertical="center"/>
    </xf>
    <xf numFmtId="0" fontId="8" fillId="7" borderId="1" xfId="0" applyFont="1" applyFill="1" applyBorder="1" applyAlignment="1">
      <alignment horizontal="center" wrapText="1"/>
    </xf>
    <xf numFmtId="0" fontId="0" fillId="0" borderId="0" xfId="0" applyBorder="1" applyAlignment="1">
      <alignment vertical="center"/>
    </xf>
    <xf numFmtId="0" fontId="0" fillId="2" borderId="2" xfId="0" applyFont="1" applyFill="1" applyBorder="1" applyAlignment="1">
      <alignment vertical="center"/>
    </xf>
    <xf numFmtId="0" fontId="0" fillId="7" borderId="3" xfId="0" applyFill="1" applyBorder="1" applyAlignment="1"/>
    <xf numFmtId="0" fontId="7" fillId="9" borderId="1" xfId="0" applyFont="1" applyFill="1" applyBorder="1" applyAlignment="1">
      <alignment vertical="center" wrapText="1"/>
    </xf>
    <xf numFmtId="0" fontId="7" fillId="8"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9" fontId="7"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6" fillId="0" borderId="1" xfId="0" applyFont="1" applyBorder="1" applyAlignment="1">
      <alignment horizontal="center"/>
    </xf>
    <xf numFmtId="0" fontId="8" fillId="7"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xf>
    <xf numFmtId="0" fontId="4" fillId="6" borderId="1" xfId="0" applyFont="1" applyFill="1" applyBorder="1" applyAlignment="1">
      <alignment horizontal="center"/>
    </xf>
    <xf numFmtId="0" fontId="7" fillId="9"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center" vertical="top" wrapText="1"/>
    </xf>
    <xf numFmtId="0" fontId="1" fillId="6" borderId="5"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8" fillId="7" borderId="2"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xf>
    <xf numFmtId="0" fontId="8" fillId="7" borderId="1" xfId="0" applyFont="1" applyFill="1" applyBorder="1" applyAlignment="1">
      <alignment horizontal="center" vertical="top"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1" fillId="4" borderId="1" xfId="0" applyFont="1" applyFill="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1"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1" xfId="0"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7" fillId="0" borderId="4" xfId="0" applyFont="1" applyFill="1" applyBorder="1" applyAlignment="1">
      <alignment horizontal="center"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0" fillId="0" borderId="1" xfId="0" applyBorder="1" applyAlignment="1">
      <alignment horizontal="center"/>
    </xf>
    <xf numFmtId="0" fontId="2" fillId="0" borderId="1" xfId="0" applyFont="1" applyBorder="1" applyAlignment="1">
      <alignment horizontal="center"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 fillId="0" borderId="7" xfId="0" applyFont="1" applyBorder="1" applyAlignment="1">
      <alignment horizontal="center" vertical="center" wrapText="1"/>
    </xf>
    <xf numFmtId="0" fontId="6" fillId="10" borderId="1" xfId="0" applyFont="1" applyFill="1" applyBorder="1" applyAlignment="1">
      <alignment horizontal="center"/>
    </xf>
    <xf numFmtId="0" fontId="7" fillId="10" borderId="1" xfId="0" applyFont="1" applyFill="1" applyBorder="1" applyAlignment="1">
      <alignment horizontal="center" wrapText="1"/>
    </xf>
    <xf numFmtId="0" fontId="8" fillId="7" borderId="1"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4" xfId="0" applyFill="1" applyBorder="1" applyAlignment="1">
      <alignment horizontal="center" wrapText="1"/>
    </xf>
    <xf numFmtId="0" fontId="0" fillId="2" borderId="3" xfId="0" applyFill="1" applyBorder="1" applyAlignment="1">
      <alignment horizontal="center" wrapText="1"/>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0" fontId="8" fillId="7" borderId="3" xfId="0" applyFont="1" applyFill="1" applyBorder="1" applyAlignment="1">
      <alignment horizontal="center" wrapText="1"/>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ill="1" applyBorder="1" applyAlignment="1">
      <alignment horizont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2" borderId="1" xfId="0" applyFont="1" applyFill="1" applyBorder="1" applyAlignment="1">
      <alignment horizontal="center" wrapText="1"/>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7"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12211</xdr:colOff>
      <xdr:row>0</xdr:row>
      <xdr:rowOff>0</xdr:rowOff>
    </xdr:from>
    <xdr:to>
      <xdr:col>4</xdr:col>
      <xdr:colOff>537308</xdr:colOff>
      <xdr:row>4</xdr:row>
      <xdr:rowOff>4152</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4811" y="0"/>
          <a:ext cx="2391997" cy="10233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exure%208-%20Assessment%20Critera%20Template_C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Practical &amp; Viva "/>
      <sheetName val="Theory"/>
    </sheetNames>
    <sheetDataSet>
      <sheetData sheetId="0"/>
      <sheetData sheetId="1">
        <row r="9">
          <cell r="G9">
            <v>0</v>
          </cell>
        </row>
        <row r="10">
          <cell r="G10">
            <v>0</v>
          </cell>
        </row>
        <row r="11">
          <cell r="G11">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78" zoomScaleNormal="78" workbookViewId="0">
      <selection activeCell="A22" sqref="A22:XFD22"/>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x14ac:dyDescent="0.25">
      <c r="A1" s="65" t="s">
        <v>231</v>
      </c>
      <c r="B1" s="44"/>
      <c r="C1" s="66"/>
      <c r="D1" s="66"/>
      <c r="E1" s="44"/>
      <c r="F1" s="44"/>
      <c r="G1" s="65" t="s">
        <v>232</v>
      </c>
      <c r="H1" s="65"/>
      <c r="I1" s="65"/>
    </row>
    <row r="2" spans="1:11" x14ac:dyDescent="0.25">
      <c r="A2" s="65"/>
      <c r="B2" s="44"/>
      <c r="C2" s="66"/>
      <c r="D2" s="66"/>
      <c r="E2" s="44"/>
      <c r="F2" s="44"/>
      <c r="G2" s="65"/>
      <c r="H2" s="65"/>
      <c r="I2" s="65"/>
    </row>
    <row r="3" spans="1:11" x14ac:dyDescent="0.25">
      <c r="A3" s="65"/>
      <c r="B3" s="44"/>
      <c r="C3" s="66"/>
      <c r="D3" s="66"/>
      <c r="E3" s="44"/>
      <c r="F3" s="44"/>
      <c r="G3" s="65"/>
      <c r="H3" s="65"/>
      <c r="I3" s="65"/>
    </row>
    <row r="4" spans="1:11" ht="42.75" customHeight="1" x14ac:dyDescent="0.25">
      <c r="A4" s="65"/>
      <c r="B4" s="44"/>
      <c r="C4" s="66"/>
      <c r="D4" s="66"/>
      <c r="E4" s="44"/>
      <c r="F4" s="44"/>
      <c r="G4" s="65"/>
      <c r="H4" s="65"/>
      <c r="I4" s="65"/>
    </row>
    <row r="5" spans="1:11" ht="15" customHeight="1" x14ac:dyDescent="0.3">
      <c r="A5" s="67" t="s">
        <v>44</v>
      </c>
      <c r="B5" s="67"/>
      <c r="C5" s="67"/>
      <c r="D5" s="67"/>
      <c r="E5" s="67"/>
      <c r="F5" s="67"/>
      <c r="G5" s="67"/>
      <c r="H5" s="67"/>
      <c r="I5" s="67"/>
    </row>
    <row r="6" spans="1:11" ht="18.75" x14ac:dyDescent="0.3">
      <c r="A6" s="9" t="s">
        <v>6</v>
      </c>
      <c r="B6" s="12" t="s">
        <v>134</v>
      </c>
      <c r="C6" s="9" t="s">
        <v>37</v>
      </c>
      <c r="D6" s="64"/>
      <c r="E6" s="64"/>
      <c r="F6" s="9" t="s">
        <v>38</v>
      </c>
      <c r="G6" s="10"/>
      <c r="H6" s="9" t="s">
        <v>39</v>
      </c>
      <c r="I6" s="11"/>
    </row>
    <row r="7" spans="1:11" ht="21.75" customHeight="1" x14ac:dyDescent="0.35">
      <c r="A7" s="9" t="s">
        <v>4</v>
      </c>
      <c r="B7" s="12" t="s">
        <v>135</v>
      </c>
      <c r="C7" s="9" t="s">
        <v>40</v>
      </c>
      <c r="D7" s="62"/>
      <c r="E7" s="62"/>
      <c r="F7" s="9" t="s">
        <v>41</v>
      </c>
      <c r="G7" s="62"/>
      <c r="H7" s="62"/>
      <c r="I7" s="62"/>
    </row>
    <row r="8" spans="1:11" ht="25.5" customHeight="1" x14ac:dyDescent="0.3">
      <c r="A8" s="9" t="s">
        <v>5</v>
      </c>
      <c r="B8" s="12" t="s">
        <v>7</v>
      </c>
      <c r="C8" s="63" t="s">
        <v>53</v>
      </c>
      <c r="D8" s="63"/>
      <c r="E8" s="63"/>
      <c r="F8" s="64"/>
      <c r="G8" s="64"/>
      <c r="H8" s="64"/>
      <c r="I8" s="64"/>
    </row>
    <row r="9" spans="1:11" ht="25.5" customHeight="1" x14ac:dyDescent="0.25">
      <c r="A9" s="63" t="s">
        <v>54</v>
      </c>
      <c r="B9" s="63"/>
      <c r="C9" s="63"/>
      <c r="D9" s="63"/>
      <c r="E9" s="63"/>
      <c r="F9" s="63"/>
      <c r="G9" s="63"/>
      <c r="H9" s="63"/>
      <c r="I9" s="63"/>
      <c r="J9" s="3"/>
      <c r="K9" s="3"/>
    </row>
    <row r="10" spans="1:11" ht="25.5" customHeight="1" x14ac:dyDescent="0.25">
      <c r="A10" s="60" t="s">
        <v>55</v>
      </c>
      <c r="B10" s="60"/>
      <c r="C10" s="60"/>
      <c r="D10" s="60"/>
      <c r="E10" s="60"/>
      <c r="F10" s="60"/>
      <c r="G10" s="60"/>
      <c r="H10" s="60"/>
      <c r="I10" s="60"/>
      <c r="J10" s="3"/>
      <c r="K10" s="3"/>
    </row>
    <row r="11" spans="1:11" ht="25.5" customHeight="1" x14ac:dyDescent="0.25">
      <c r="A11" s="60"/>
      <c r="B11" s="60"/>
      <c r="C11" s="60" t="s">
        <v>42</v>
      </c>
      <c r="D11" s="60"/>
      <c r="E11" s="60"/>
      <c r="F11" s="60"/>
      <c r="G11" s="60" t="s">
        <v>43</v>
      </c>
      <c r="H11" s="60"/>
      <c r="I11" s="60"/>
      <c r="J11" s="3"/>
      <c r="K11" s="3"/>
    </row>
    <row r="12" spans="1:11" ht="25.5" customHeight="1" x14ac:dyDescent="0.25">
      <c r="A12" s="58" t="s">
        <v>30</v>
      </c>
      <c r="B12" s="58"/>
      <c r="C12" s="61">
        <v>400</v>
      </c>
      <c r="D12" s="61"/>
      <c r="E12" s="61"/>
      <c r="F12" s="61"/>
      <c r="G12" s="61">
        <f>'[1]Practical &amp; Viva '!G9</f>
        <v>0</v>
      </c>
      <c r="H12" s="61"/>
      <c r="I12" s="61"/>
      <c r="J12" s="3"/>
      <c r="K12" s="3"/>
    </row>
    <row r="13" spans="1:11" ht="25.5" customHeight="1" x14ac:dyDescent="0.25">
      <c r="A13" s="58" t="s">
        <v>32</v>
      </c>
      <c r="B13" s="58"/>
      <c r="C13" s="61">
        <v>100</v>
      </c>
      <c r="D13" s="61"/>
      <c r="E13" s="61"/>
      <c r="F13" s="61"/>
      <c r="G13" s="61">
        <f>'[1]Practical &amp; Viva '!G10</f>
        <v>0</v>
      </c>
      <c r="H13" s="61"/>
      <c r="I13" s="61"/>
      <c r="J13" s="3"/>
      <c r="K13" s="3"/>
    </row>
    <row r="14" spans="1:11" ht="25.5" customHeight="1" x14ac:dyDescent="0.25">
      <c r="A14" s="58" t="s">
        <v>33</v>
      </c>
      <c r="B14" s="58"/>
      <c r="C14" s="61">
        <f>SUM(C12,C13)</f>
        <v>500</v>
      </c>
      <c r="D14" s="61"/>
      <c r="E14" s="61"/>
      <c r="F14" s="61"/>
      <c r="G14" s="61">
        <f>'[1]Practical &amp; Viva '!G11</f>
        <v>0</v>
      </c>
      <c r="H14" s="61"/>
      <c r="I14" s="61"/>
      <c r="J14" s="3"/>
      <c r="K14" s="3"/>
    </row>
    <row r="15" spans="1:11" ht="25.5" customHeight="1" x14ac:dyDescent="0.3">
      <c r="A15" s="54" t="s">
        <v>227</v>
      </c>
      <c r="B15" s="55"/>
      <c r="C15" s="56">
        <v>0.8</v>
      </c>
      <c r="D15" s="56"/>
      <c r="E15" s="56"/>
      <c r="F15" s="56"/>
      <c r="G15" s="57" t="s">
        <v>225</v>
      </c>
      <c r="H15" s="57"/>
      <c r="I15" s="57"/>
      <c r="J15" s="3"/>
      <c r="K15" s="3"/>
    </row>
    <row r="16" spans="1:11" ht="25.5" customHeight="1" x14ac:dyDescent="0.25">
      <c r="A16" s="60" t="s">
        <v>56</v>
      </c>
      <c r="B16" s="60"/>
      <c r="C16" s="60"/>
      <c r="D16" s="60"/>
      <c r="E16" s="60"/>
      <c r="F16" s="60"/>
      <c r="G16" s="60"/>
      <c r="H16" s="60"/>
      <c r="I16" s="60"/>
    </row>
    <row r="17" spans="1:11" ht="25.5" customHeight="1" x14ac:dyDescent="0.25">
      <c r="A17" s="60"/>
      <c r="B17" s="60"/>
      <c r="C17" s="60" t="s">
        <v>42</v>
      </c>
      <c r="D17" s="60"/>
      <c r="E17" s="60"/>
      <c r="F17" s="60"/>
      <c r="G17" s="60" t="s">
        <v>43</v>
      </c>
      <c r="H17" s="60"/>
      <c r="I17" s="60"/>
      <c r="J17" s="3"/>
      <c r="K17" s="3"/>
    </row>
    <row r="18" spans="1:11" ht="25.5" customHeight="1" x14ac:dyDescent="0.3">
      <c r="A18" s="58" t="s">
        <v>30</v>
      </c>
      <c r="B18" s="58"/>
      <c r="C18" s="57">
        <v>80</v>
      </c>
      <c r="D18" s="57"/>
      <c r="E18" s="57"/>
      <c r="F18" s="57"/>
      <c r="G18" s="59" t="e">
        <f>#REF!</f>
        <v>#REF!</v>
      </c>
      <c r="H18" s="59"/>
      <c r="I18" s="59"/>
    </row>
    <row r="19" spans="1:11" ht="25.5" customHeight="1" x14ac:dyDescent="0.3">
      <c r="A19" s="58" t="s">
        <v>32</v>
      </c>
      <c r="B19" s="58"/>
      <c r="C19" s="57">
        <v>20</v>
      </c>
      <c r="D19" s="57"/>
      <c r="E19" s="57"/>
      <c r="F19" s="57"/>
      <c r="G19" s="59" t="e">
        <f>#REF!</f>
        <v>#REF!</v>
      </c>
      <c r="H19" s="59"/>
      <c r="I19" s="59"/>
    </row>
    <row r="20" spans="1:11" ht="25.5" customHeight="1" x14ac:dyDescent="0.3">
      <c r="A20" s="58" t="s">
        <v>36</v>
      </c>
      <c r="B20" s="58"/>
      <c r="C20" s="57">
        <f>SUM(C18,C19)</f>
        <v>100</v>
      </c>
      <c r="D20" s="57"/>
      <c r="E20" s="57"/>
      <c r="F20" s="57"/>
      <c r="G20" s="59" t="e">
        <f>#REF!</f>
        <v>#REF!</v>
      </c>
      <c r="H20" s="59"/>
      <c r="I20" s="59"/>
    </row>
    <row r="21" spans="1:11" ht="25.5" customHeight="1" x14ac:dyDescent="0.3">
      <c r="A21" s="54" t="s">
        <v>224</v>
      </c>
      <c r="B21" s="55"/>
      <c r="C21" s="56">
        <v>0.5</v>
      </c>
      <c r="D21" s="56"/>
      <c r="E21" s="56"/>
      <c r="F21" s="56"/>
      <c r="G21" s="57" t="s">
        <v>225</v>
      </c>
      <c r="H21" s="57"/>
      <c r="I21" s="57"/>
      <c r="J21" s="3"/>
      <c r="K21" s="3"/>
    </row>
    <row r="22" spans="1:11" ht="25.5" customHeight="1" x14ac:dyDescent="0.25">
      <c r="A22" s="48" t="s">
        <v>57</v>
      </c>
      <c r="B22" s="48"/>
      <c r="C22" s="48">
        <f>SUM(C14,C20)</f>
        <v>600</v>
      </c>
      <c r="D22" s="48"/>
      <c r="E22" s="48"/>
      <c r="F22" s="48"/>
      <c r="G22" s="48" t="e">
        <f>SUM(G14,G20)</f>
        <v>#REF!</v>
      </c>
      <c r="H22" s="48"/>
      <c r="I22" s="48"/>
    </row>
    <row r="23" spans="1:11" ht="56.25" customHeight="1" x14ac:dyDescent="0.25">
      <c r="A23" s="49" t="s">
        <v>118</v>
      </c>
      <c r="B23" s="50"/>
      <c r="C23" s="51" t="s">
        <v>119</v>
      </c>
      <c r="D23" s="52"/>
      <c r="E23" s="52"/>
      <c r="F23" s="53"/>
      <c r="G23" s="51" t="s">
        <v>117</v>
      </c>
      <c r="H23" s="52"/>
      <c r="I23" s="53"/>
      <c r="J23" s="3"/>
      <c r="K23" s="3"/>
    </row>
  </sheetData>
  <mergeCells count="49">
    <mergeCell ref="A1:A4"/>
    <mergeCell ref="C1:D4"/>
    <mergeCell ref="G1:I4"/>
    <mergeCell ref="A5:I5"/>
    <mergeCell ref="D6:E6"/>
    <mergeCell ref="D7:E7"/>
    <mergeCell ref="G7:I7"/>
    <mergeCell ref="C8:E8"/>
    <mergeCell ref="F8:I8"/>
    <mergeCell ref="A9:B9"/>
    <mergeCell ref="C9:I9"/>
    <mergeCell ref="A10:I10"/>
    <mergeCell ref="A11:B11"/>
    <mergeCell ref="C11:F11"/>
    <mergeCell ref="G11:I11"/>
    <mergeCell ref="A12:B12"/>
    <mergeCell ref="C12:F12"/>
    <mergeCell ref="G12:I12"/>
    <mergeCell ref="A13:B13"/>
    <mergeCell ref="C13:F13"/>
    <mergeCell ref="G13:I13"/>
    <mergeCell ref="A14:B14"/>
    <mergeCell ref="C14:F14"/>
    <mergeCell ref="G14:I14"/>
    <mergeCell ref="A15:B15"/>
    <mergeCell ref="C15:F15"/>
    <mergeCell ref="G15:I15"/>
    <mergeCell ref="A16:I16"/>
    <mergeCell ref="A17:B17"/>
    <mergeCell ref="C17:F17"/>
    <mergeCell ref="G17:I17"/>
    <mergeCell ref="A18:B18"/>
    <mergeCell ref="C18:F18"/>
    <mergeCell ref="G18:I18"/>
    <mergeCell ref="A19:B19"/>
    <mergeCell ref="C19:F19"/>
    <mergeCell ref="G19:I19"/>
    <mergeCell ref="A20:B20"/>
    <mergeCell ref="C20:F20"/>
    <mergeCell ref="G20:I20"/>
    <mergeCell ref="A21:B21"/>
    <mergeCell ref="C21:F21"/>
    <mergeCell ref="G21:I21"/>
    <mergeCell ref="A22:B22"/>
    <mergeCell ref="C22:F22"/>
    <mergeCell ref="G22:I22"/>
    <mergeCell ref="A23:B23"/>
    <mergeCell ref="C23:F23"/>
    <mergeCell ref="G23:I23"/>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tabSelected="1" zoomScale="78" zoomScaleNormal="78" workbookViewId="0">
      <selection activeCell="B7" sqref="B7:J7"/>
    </sheetView>
  </sheetViews>
  <sheetFormatPr defaultRowHeight="15" x14ac:dyDescent="0.25"/>
  <cols>
    <col min="1" max="2" width="22.7109375" style="8" customWidth="1"/>
    <col min="3" max="3" width="60.7109375" style="8" customWidth="1"/>
    <col min="4" max="4" width="18.85546875" style="8" customWidth="1"/>
    <col min="5" max="5" width="9.140625" style="2"/>
    <col min="6" max="6" width="11.140625" style="8" customWidth="1"/>
    <col min="7" max="7" width="11.28515625" style="8" customWidth="1"/>
    <col min="8" max="8" width="10.28515625" style="8" customWidth="1"/>
    <col min="9" max="9" width="9.5703125" style="8" customWidth="1"/>
    <col min="10" max="10" width="12.42578125" style="8" customWidth="1"/>
    <col min="11" max="16384" width="9.140625" style="8"/>
  </cols>
  <sheetData>
    <row r="1" spans="1:12" ht="15" customHeight="1" x14ac:dyDescent="0.3">
      <c r="A1" s="67" t="s">
        <v>44</v>
      </c>
      <c r="B1" s="67"/>
      <c r="C1" s="67"/>
      <c r="D1" s="67"/>
      <c r="E1" s="67"/>
      <c r="F1" s="67"/>
      <c r="G1" s="67"/>
      <c r="H1" s="67"/>
      <c r="I1" s="67"/>
      <c r="J1" s="67"/>
    </row>
    <row r="2" spans="1:12" ht="18.75" x14ac:dyDescent="0.3">
      <c r="A2" s="9" t="s">
        <v>6</v>
      </c>
      <c r="B2" s="125" t="s">
        <v>134</v>
      </c>
      <c r="C2" s="126"/>
      <c r="D2" s="9" t="s">
        <v>37</v>
      </c>
      <c r="E2" s="64"/>
      <c r="F2" s="64"/>
      <c r="G2" s="9" t="s">
        <v>38</v>
      </c>
      <c r="H2" s="10"/>
      <c r="I2" s="9" t="s">
        <v>39</v>
      </c>
      <c r="J2" s="11"/>
    </row>
    <row r="3" spans="1:12" ht="21.75" customHeight="1" x14ac:dyDescent="0.35">
      <c r="A3" s="9" t="s">
        <v>4</v>
      </c>
      <c r="B3" s="127" t="s">
        <v>135</v>
      </c>
      <c r="C3" s="128"/>
      <c r="D3" s="9" t="s">
        <v>40</v>
      </c>
      <c r="E3" s="62"/>
      <c r="F3" s="62"/>
      <c r="G3" s="9" t="s">
        <v>41</v>
      </c>
      <c r="H3" s="62"/>
      <c r="I3" s="62"/>
      <c r="J3" s="62"/>
    </row>
    <row r="4" spans="1:12" ht="25.5" customHeight="1" x14ac:dyDescent="0.3">
      <c r="A4" s="9" t="s">
        <v>5</v>
      </c>
      <c r="B4" s="125" t="s">
        <v>7</v>
      </c>
      <c r="C4" s="126"/>
      <c r="D4" s="63" t="s">
        <v>53</v>
      </c>
      <c r="E4" s="63"/>
      <c r="F4" s="63"/>
      <c r="G4" s="64"/>
      <c r="H4" s="64"/>
      <c r="I4" s="64"/>
      <c r="J4" s="64"/>
    </row>
    <row r="5" spans="1:12" ht="25.5" customHeight="1" x14ac:dyDescent="0.25">
      <c r="A5" s="63" t="s">
        <v>54</v>
      </c>
      <c r="B5" s="63"/>
      <c r="C5" s="63"/>
      <c r="D5" s="63"/>
      <c r="E5" s="63"/>
      <c r="F5" s="63"/>
      <c r="G5" s="63"/>
      <c r="H5" s="63"/>
      <c r="I5" s="63"/>
      <c r="J5" s="63"/>
      <c r="K5" s="3"/>
      <c r="L5" s="3"/>
    </row>
    <row r="6" spans="1:12" ht="25.5" customHeight="1" x14ac:dyDescent="0.25">
      <c r="A6" s="60" t="s">
        <v>55</v>
      </c>
      <c r="B6" s="60"/>
      <c r="C6" s="60"/>
      <c r="D6" s="60"/>
      <c r="E6" s="60"/>
      <c r="F6" s="60"/>
      <c r="G6" s="60"/>
      <c r="H6" s="60"/>
      <c r="I6" s="60"/>
      <c r="J6" s="60"/>
      <c r="K6" s="3"/>
    </row>
    <row r="7" spans="1:12" ht="76.5" customHeight="1" x14ac:dyDescent="0.25">
      <c r="A7" s="47" t="s">
        <v>222</v>
      </c>
      <c r="B7" s="68" t="s">
        <v>230</v>
      </c>
      <c r="C7" s="68"/>
      <c r="D7" s="68"/>
      <c r="E7" s="68"/>
      <c r="F7" s="68"/>
      <c r="G7" s="68"/>
      <c r="H7" s="68"/>
      <c r="I7" s="68"/>
      <c r="J7" s="68"/>
      <c r="K7" s="3"/>
    </row>
    <row r="8" spans="1:12" ht="25.5" customHeight="1" x14ac:dyDescent="0.25">
      <c r="A8" s="60"/>
      <c r="B8" s="60"/>
      <c r="C8" s="60" t="s">
        <v>42</v>
      </c>
      <c r="D8" s="60"/>
      <c r="E8" s="60"/>
      <c r="F8" s="60"/>
      <c r="G8" s="60" t="s">
        <v>43</v>
      </c>
      <c r="H8" s="60"/>
      <c r="I8" s="60"/>
      <c r="J8" s="60"/>
      <c r="K8" s="3"/>
    </row>
    <row r="9" spans="1:12" ht="25.5" customHeight="1" x14ac:dyDescent="0.25">
      <c r="A9" s="58" t="s">
        <v>30</v>
      </c>
      <c r="B9" s="58"/>
      <c r="C9" s="61">
        <v>400</v>
      </c>
      <c r="D9" s="61"/>
      <c r="E9" s="61"/>
      <c r="F9" s="61"/>
      <c r="G9" s="61"/>
      <c r="H9" s="61"/>
      <c r="I9" s="61"/>
      <c r="J9" s="61"/>
      <c r="K9" s="3"/>
    </row>
    <row r="10" spans="1:12" ht="36.75" customHeight="1" x14ac:dyDescent="0.25">
      <c r="A10" s="58" t="s">
        <v>32</v>
      </c>
      <c r="B10" s="58"/>
      <c r="C10" s="61">
        <v>100</v>
      </c>
      <c r="D10" s="61"/>
      <c r="E10" s="61"/>
      <c r="F10" s="61"/>
      <c r="G10" s="61"/>
      <c r="H10" s="61"/>
      <c r="I10" s="61"/>
      <c r="J10" s="61"/>
      <c r="K10" s="3"/>
    </row>
    <row r="11" spans="1:12" ht="25.5" customHeight="1" x14ac:dyDescent="0.25">
      <c r="A11" s="70" t="s">
        <v>33</v>
      </c>
      <c r="B11" s="70"/>
      <c r="C11" s="69">
        <f>SUM(C9,C10)</f>
        <v>500</v>
      </c>
      <c r="D11" s="69"/>
      <c r="E11" s="69"/>
      <c r="F11" s="69"/>
      <c r="G11" s="69"/>
      <c r="H11" s="69"/>
      <c r="I11" s="69"/>
      <c r="J11" s="69"/>
      <c r="K11" s="3"/>
    </row>
    <row r="12" spans="1:12" ht="25.5" customHeight="1" x14ac:dyDescent="0.25">
      <c r="A12" s="54" t="s">
        <v>58</v>
      </c>
      <c r="B12" s="122"/>
      <c r="C12" s="122"/>
      <c r="D12" s="58" t="s">
        <v>59</v>
      </c>
      <c r="E12" s="58"/>
      <c r="F12" s="58"/>
      <c r="G12" s="58"/>
      <c r="H12" s="58"/>
      <c r="I12" s="58"/>
      <c r="J12" s="58"/>
    </row>
    <row r="13" spans="1:12" ht="32.25" customHeight="1" x14ac:dyDescent="0.25">
      <c r="A13" s="102" t="s">
        <v>28</v>
      </c>
      <c r="B13" s="102"/>
      <c r="C13" s="102"/>
      <c r="D13" s="102" t="s">
        <v>131</v>
      </c>
      <c r="E13" s="102"/>
      <c r="F13" s="102"/>
      <c r="G13" s="102"/>
      <c r="H13" s="102"/>
      <c r="I13" s="102"/>
      <c r="J13" s="102"/>
    </row>
    <row r="14" spans="1:12" ht="28.5" customHeight="1" x14ac:dyDescent="0.25">
      <c r="A14" s="90" t="s">
        <v>26</v>
      </c>
      <c r="B14" s="71" t="s">
        <v>120</v>
      </c>
      <c r="C14" s="90" t="s">
        <v>27</v>
      </c>
      <c r="D14" s="91" t="s">
        <v>52</v>
      </c>
      <c r="E14" s="106" t="s">
        <v>2</v>
      </c>
      <c r="F14" s="94" t="s">
        <v>0</v>
      </c>
      <c r="G14" s="94"/>
      <c r="H14" s="92" t="s">
        <v>43</v>
      </c>
      <c r="I14" s="92"/>
      <c r="J14" s="93" t="s">
        <v>226</v>
      </c>
    </row>
    <row r="15" spans="1:12" ht="36" customHeight="1" x14ac:dyDescent="0.25">
      <c r="A15" s="90"/>
      <c r="B15" s="72"/>
      <c r="C15" s="90"/>
      <c r="D15" s="91"/>
      <c r="E15" s="106"/>
      <c r="F15" s="20" t="s">
        <v>29</v>
      </c>
      <c r="G15" s="19" t="s">
        <v>3</v>
      </c>
      <c r="H15" s="20" t="s">
        <v>29</v>
      </c>
      <c r="I15" s="19" t="s">
        <v>3</v>
      </c>
      <c r="J15" s="93"/>
    </row>
    <row r="16" spans="1:12" ht="59.25" customHeight="1" x14ac:dyDescent="0.25">
      <c r="A16" s="115" t="s">
        <v>136</v>
      </c>
      <c r="B16" s="114"/>
      <c r="C16" s="36" t="s">
        <v>137</v>
      </c>
      <c r="D16" s="123">
        <v>200</v>
      </c>
      <c r="E16" s="17">
        <v>50</v>
      </c>
      <c r="F16" s="17">
        <v>20</v>
      </c>
      <c r="G16" s="17">
        <v>30</v>
      </c>
      <c r="H16" s="17"/>
      <c r="I16" s="17"/>
      <c r="J16" s="87"/>
    </row>
    <row r="17" spans="1:10" ht="53.25" customHeight="1" x14ac:dyDescent="0.25">
      <c r="A17" s="116"/>
      <c r="B17" s="114"/>
      <c r="C17" s="36" t="s">
        <v>138</v>
      </c>
      <c r="D17" s="124"/>
      <c r="E17" s="17">
        <v>20</v>
      </c>
      <c r="F17" s="17">
        <v>40</v>
      </c>
      <c r="G17" s="17">
        <v>20</v>
      </c>
      <c r="H17" s="17"/>
      <c r="I17" s="17"/>
      <c r="J17" s="88"/>
    </row>
    <row r="18" spans="1:10" ht="35.25" customHeight="1" x14ac:dyDescent="0.25">
      <c r="A18" s="116"/>
      <c r="B18" s="114"/>
      <c r="C18" s="36" t="s">
        <v>139</v>
      </c>
      <c r="D18" s="124"/>
      <c r="E18" s="17">
        <v>20</v>
      </c>
      <c r="F18" s="17">
        <v>20</v>
      </c>
      <c r="G18" s="17">
        <v>0</v>
      </c>
      <c r="H18" s="17"/>
      <c r="I18" s="17"/>
      <c r="J18" s="88"/>
    </row>
    <row r="19" spans="1:10" ht="42.75" customHeight="1" x14ac:dyDescent="0.25">
      <c r="A19" s="116"/>
      <c r="B19" s="114"/>
      <c r="C19" s="36" t="s">
        <v>140</v>
      </c>
      <c r="D19" s="124"/>
      <c r="E19" s="17">
        <v>20</v>
      </c>
      <c r="F19" s="17">
        <v>10</v>
      </c>
      <c r="G19" s="17">
        <v>10</v>
      </c>
      <c r="H19" s="24"/>
      <c r="I19" s="24"/>
      <c r="J19" s="88"/>
    </row>
    <row r="20" spans="1:10" ht="33" customHeight="1" x14ac:dyDescent="0.25">
      <c r="A20" s="116"/>
      <c r="B20" s="114"/>
      <c r="C20" s="36" t="s">
        <v>141</v>
      </c>
      <c r="D20" s="124"/>
      <c r="E20" s="17">
        <v>30</v>
      </c>
      <c r="F20" s="17">
        <v>15</v>
      </c>
      <c r="G20" s="17">
        <v>15</v>
      </c>
      <c r="H20" s="24"/>
      <c r="I20" s="24"/>
      <c r="J20" s="88"/>
    </row>
    <row r="21" spans="1:10" ht="33" customHeight="1" x14ac:dyDescent="0.25">
      <c r="A21" s="116"/>
      <c r="B21" s="114"/>
      <c r="C21" s="36" t="s">
        <v>142</v>
      </c>
      <c r="D21" s="124"/>
      <c r="E21" s="17">
        <v>30</v>
      </c>
      <c r="F21" s="17">
        <v>20</v>
      </c>
      <c r="G21" s="17">
        <v>10</v>
      </c>
      <c r="H21" s="24"/>
      <c r="I21" s="24"/>
      <c r="J21" s="88"/>
    </row>
    <row r="22" spans="1:10" ht="41.25" customHeight="1" x14ac:dyDescent="0.25">
      <c r="A22" s="116"/>
      <c r="B22" s="114"/>
      <c r="C22" s="36" t="s">
        <v>143</v>
      </c>
      <c r="D22" s="124"/>
      <c r="E22" s="17">
        <v>30</v>
      </c>
      <c r="F22" s="17">
        <v>20</v>
      </c>
      <c r="G22" s="17">
        <v>10</v>
      </c>
      <c r="H22" s="24"/>
      <c r="I22" s="24"/>
      <c r="J22" s="88"/>
    </row>
    <row r="23" spans="1:10" ht="21" customHeight="1" x14ac:dyDescent="0.25">
      <c r="A23" s="117"/>
      <c r="B23" s="103" t="s">
        <v>1</v>
      </c>
      <c r="C23" s="104"/>
      <c r="D23" s="105"/>
      <c r="E23" s="25">
        <f>SUM(E3:E22)</f>
        <v>200</v>
      </c>
      <c r="F23" s="25">
        <f>SUM(F3:F22)</f>
        <v>145</v>
      </c>
      <c r="G23" s="25">
        <f>SUM(G3:G22)</f>
        <v>95</v>
      </c>
      <c r="H23" s="25">
        <f>SUM(H3:H22)</f>
        <v>0</v>
      </c>
      <c r="I23" s="25">
        <f>SUM(I3:I22)</f>
        <v>0</v>
      </c>
      <c r="J23" s="32"/>
    </row>
    <row r="24" spans="1:10" ht="34.5" customHeight="1" x14ac:dyDescent="0.25">
      <c r="A24" s="131" t="s">
        <v>144</v>
      </c>
      <c r="B24" s="114"/>
      <c r="C24" s="36" t="s">
        <v>145</v>
      </c>
      <c r="D24" s="123">
        <v>200</v>
      </c>
      <c r="E24" s="17">
        <v>10</v>
      </c>
      <c r="F24" s="17">
        <v>3</v>
      </c>
      <c r="G24" s="17">
        <v>7</v>
      </c>
      <c r="H24" s="17"/>
      <c r="I24" s="17"/>
      <c r="J24" s="87"/>
    </row>
    <row r="25" spans="1:10" ht="39" customHeight="1" x14ac:dyDescent="0.25">
      <c r="A25" s="132"/>
      <c r="B25" s="114"/>
      <c r="C25" s="36" t="s">
        <v>146</v>
      </c>
      <c r="D25" s="124"/>
      <c r="E25" s="22">
        <v>10</v>
      </c>
      <c r="F25" s="17">
        <v>4</v>
      </c>
      <c r="G25" s="17">
        <v>6</v>
      </c>
      <c r="H25" s="17"/>
      <c r="I25" s="17"/>
      <c r="J25" s="88"/>
    </row>
    <row r="26" spans="1:10" ht="30.75" customHeight="1" x14ac:dyDescent="0.25">
      <c r="A26" s="132"/>
      <c r="B26" s="114"/>
      <c r="C26" s="36" t="s">
        <v>147</v>
      </c>
      <c r="D26" s="124"/>
      <c r="E26" s="22">
        <v>10</v>
      </c>
      <c r="F26" s="17">
        <v>3</v>
      </c>
      <c r="G26" s="17">
        <v>7</v>
      </c>
      <c r="H26" s="17"/>
      <c r="I26" s="17"/>
      <c r="J26" s="88"/>
    </row>
    <row r="27" spans="1:10" ht="30.75" customHeight="1" x14ac:dyDescent="0.25">
      <c r="A27" s="132"/>
      <c r="B27" s="114"/>
      <c r="C27" s="36" t="s">
        <v>148</v>
      </c>
      <c r="D27" s="124"/>
      <c r="E27" s="22">
        <v>10</v>
      </c>
      <c r="F27" s="22">
        <v>5</v>
      </c>
      <c r="G27" s="22">
        <v>5</v>
      </c>
      <c r="H27" s="17"/>
      <c r="I27" s="17"/>
      <c r="J27" s="88"/>
    </row>
    <row r="28" spans="1:10" ht="29.25" customHeight="1" x14ac:dyDescent="0.25">
      <c r="A28" s="132"/>
      <c r="B28" s="114"/>
      <c r="C28" s="36" t="s">
        <v>149</v>
      </c>
      <c r="D28" s="124"/>
      <c r="E28" s="22">
        <v>10</v>
      </c>
      <c r="F28" s="22">
        <v>6</v>
      </c>
      <c r="G28" s="22">
        <v>4</v>
      </c>
      <c r="H28" s="17"/>
      <c r="I28" s="17"/>
      <c r="J28" s="88"/>
    </row>
    <row r="29" spans="1:10" ht="30" customHeight="1" x14ac:dyDescent="0.25">
      <c r="A29" s="132"/>
      <c r="B29" s="114"/>
      <c r="C29" s="36" t="s">
        <v>150</v>
      </c>
      <c r="D29" s="124"/>
      <c r="E29" s="22">
        <v>10</v>
      </c>
      <c r="F29" s="22">
        <v>5</v>
      </c>
      <c r="G29" s="22">
        <v>5</v>
      </c>
      <c r="H29" s="17"/>
      <c r="I29" s="17"/>
      <c r="J29" s="88"/>
    </row>
    <row r="30" spans="1:10" ht="66" customHeight="1" x14ac:dyDescent="0.25">
      <c r="A30" s="132"/>
      <c r="B30" s="114"/>
      <c r="C30" s="36" t="s">
        <v>151</v>
      </c>
      <c r="D30" s="124"/>
      <c r="E30" s="22">
        <v>10</v>
      </c>
      <c r="F30" s="22">
        <v>5</v>
      </c>
      <c r="G30" s="22">
        <v>5</v>
      </c>
      <c r="H30" s="17"/>
      <c r="I30" s="17"/>
      <c r="J30" s="88"/>
    </row>
    <row r="31" spans="1:10" ht="33" customHeight="1" x14ac:dyDescent="0.25">
      <c r="A31" s="132"/>
      <c r="B31" s="114"/>
      <c r="C31" s="36" t="s">
        <v>152</v>
      </c>
      <c r="D31" s="124"/>
      <c r="E31" s="22">
        <v>15</v>
      </c>
      <c r="F31" s="22">
        <v>5</v>
      </c>
      <c r="G31" s="22">
        <v>10</v>
      </c>
      <c r="H31" s="17"/>
      <c r="I31" s="17"/>
      <c r="J31" s="88"/>
    </row>
    <row r="32" spans="1:10" ht="27.75" customHeight="1" x14ac:dyDescent="0.25">
      <c r="A32" s="132"/>
      <c r="B32" s="114"/>
      <c r="C32" s="36" t="s">
        <v>153</v>
      </c>
      <c r="D32" s="124"/>
      <c r="E32" s="22">
        <v>15</v>
      </c>
      <c r="F32" s="22">
        <v>7</v>
      </c>
      <c r="G32" s="22">
        <v>8</v>
      </c>
      <c r="H32" s="17"/>
      <c r="I32" s="17"/>
      <c r="J32" s="88"/>
    </row>
    <row r="33" spans="1:10" ht="37.5" customHeight="1" x14ac:dyDescent="0.25">
      <c r="A33" s="132"/>
      <c r="B33" s="114"/>
      <c r="C33" s="36" t="s">
        <v>154</v>
      </c>
      <c r="D33" s="124"/>
      <c r="E33" s="22">
        <v>10</v>
      </c>
      <c r="F33" s="22">
        <v>3</v>
      </c>
      <c r="G33" s="22">
        <v>7</v>
      </c>
      <c r="H33" s="17"/>
      <c r="I33" s="17"/>
      <c r="J33" s="88"/>
    </row>
    <row r="34" spans="1:10" ht="40.5" customHeight="1" x14ac:dyDescent="0.25">
      <c r="A34" s="132"/>
      <c r="B34" s="114"/>
      <c r="C34" s="36" t="s">
        <v>155</v>
      </c>
      <c r="D34" s="124"/>
      <c r="E34" s="22">
        <v>10</v>
      </c>
      <c r="F34" s="22">
        <v>7</v>
      </c>
      <c r="G34" s="22">
        <v>3</v>
      </c>
      <c r="H34" s="17"/>
      <c r="I34" s="17"/>
      <c r="J34" s="88"/>
    </row>
    <row r="35" spans="1:10" ht="35.25" customHeight="1" x14ac:dyDescent="0.25">
      <c r="A35" s="132"/>
      <c r="B35" s="114"/>
      <c r="C35" s="36" t="s">
        <v>156</v>
      </c>
      <c r="D35" s="124"/>
      <c r="E35" s="29">
        <v>10</v>
      </c>
      <c r="F35" s="29">
        <v>6</v>
      </c>
      <c r="G35" s="29">
        <v>4</v>
      </c>
      <c r="H35" s="29"/>
      <c r="I35" s="29"/>
      <c r="J35" s="88"/>
    </row>
    <row r="36" spans="1:10" ht="29.25" customHeight="1" x14ac:dyDescent="0.25">
      <c r="A36" s="132"/>
      <c r="B36" s="114"/>
      <c r="C36" s="36" t="s">
        <v>157</v>
      </c>
      <c r="D36" s="124"/>
      <c r="E36" s="29">
        <v>10</v>
      </c>
      <c r="F36" s="29">
        <v>5</v>
      </c>
      <c r="G36" s="29">
        <v>5</v>
      </c>
      <c r="H36" s="29"/>
      <c r="I36" s="29"/>
      <c r="J36" s="88"/>
    </row>
    <row r="37" spans="1:10" ht="33" customHeight="1" x14ac:dyDescent="0.25">
      <c r="A37" s="132"/>
      <c r="B37" s="114"/>
      <c r="C37" s="36" t="s">
        <v>158</v>
      </c>
      <c r="D37" s="124"/>
      <c r="E37" s="29">
        <v>10</v>
      </c>
      <c r="F37" s="29">
        <v>6</v>
      </c>
      <c r="G37" s="29">
        <v>4</v>
      </c>
      <c r="H37" s="29"/>
      <c r="I37" s="29"/>
      <c r="J37" s="88"/>
    </row>
    <row r="38" spans="1:10" ht="29.25" customHeight="1" x14ac:dyDescent="0.25">
      <c r="A38" s="132"/>
      <c r="B38" s="114"/>
      <c r="C38" s="36" t="s">
        <v>159</v>
      </c>
      <c r="D38" s="124"/>
      <c r="E38" s="29">
        <v>10</v>
      </c>
      <c r="F38" s="29">
        <v>7</v>
      </c>
      <c r="G38" s="29">
        <v>3</v>
      </c>
      <c r="H38" s="29"/>
      <c r="I38" s="29"/>
      <c r="J38" s="88"/>
    </row>
    <row r="39" spans="1:10" ht="36" customHeight="1" x14ac:dyDescent="0.25">
      <c r="A39" s="132"/>
      <c r="B39" s="114"/>
      <c r="C39" s="36" t="s">
        <v>160</v>
      </c>
      <c r="D39" s="124"/>
      <c r="E39" s="29">
        <v>10</v>
      </c>
      <c r="F39" s="29">
        <v>6</v>
      </c>
      <c r="G39" s="29">
        <v>4</v>
      </c>
      <c r="H39" s="29"/>
      <c r="I39" s="29"/>
      <c r="J39" s="88"/>
    </row>
    <row r="40" spans="1:10" ht="146.25" customHeight="1" x14ac:dyDescent="0.25">
      <c r="A40" s="132"/>
      <c r="B40" s="114"/>
      <c r="C40" s="36" t="s">
        <v>161</v>
      </c>
      <c r="D40" s="124"/>
      <c r="E40" s="29">
        <v>10</v>
      </c>
      <c r="F40" s="29">
        <v>8</v>
      </c>
      <c r="G40" s="29">
        <v>2</v>
      </c>
      <c r="H40" s="29"/>
      <c r="I40" s="29"/>
      <c r="J40" s="88"/>
    </row>
    <row r="41" spans="1:10" ht="53.25" customHeight="1" x14ac:dyDescent="0.25">
      <c r="A41" s="132"/>
      <c r="B41" s="114"/>
      <c r="C41" s="36" t="s">
        <v>162</v>
      </c>
      <c r="D41" s="124"/>
      <c r="E41" s="29">
        <v>10</v>
      </c>
      <c r="F41" s="29">
        <v>6</v>
      </c>
      <c r="G41" s="29">
        <v>4</v>
      </c>
      <c r="H41" s="29"/>
      <c r="I41" s="29"/>
      <c r="J41" s="88"/>
    </row>
    <row r="42" spans="1:10" ht="51" customHeight="1" x14ac:dyDescent="0.25">
      <c r="A42" s="132"/>
      <c r="B42" s="114"/>
      <c r="C42" s="36" t="s">
        <v>163</v>
      </c>
      <c r="D42" s="133"/>
      <c r="E42" s="22">
        <v>10</v>
      </c>
      <c r="F42" s="22">
        <v>6</v>
      </c>
      <c r="G42" s="22">
        <v>4</v>
      </c>
      <c r="H42" s="17"/>
      <c r="I42" s="17"/>
      <c r="J42" s="88"/>
    </row>
    <row r="43" spans="1:10" ht="15.75" customHeight="1" x14ac:dyDescent="0.25">
      <c r="A43" s="132"/>
      <c r="B43" s="103" t="s">
        <v>1</v>
      </c>
      <c r="C43" s="104"/>
      <c r="D43" s="105"/>
      <c r="E43" s="25">
        <f>SUM(E24:E42)</f>
        <v>200</v>
      </c>
      <c r="F43" s="25">
        <f t="shared" ref="F43:I43" si="0">SUM(F24:F42)</f>
        <v>103</v>
      </c>
      <c r="G43" s="25">
        <f t="shared" si="0"/>
        <v>97</v>
      </c>
      <c r="H43" s="25">
        <f t="shared" si="0"/>
        <v>0</v>
      </c>
      <c r="I43" s="25">
        <f t="shared" si="0"/>
        <v>0</v>
      </c>
      <c r="J43" s="88"/>
    </row>
    <row r="44" spans="1:10" ht="46.5" customHeight="1" x14ac:dyDescent="0.25">
      <c r="A44" s="114" t="s">
        <v>164</v>
      </c>
      <c r="B44" s="118"/>
      <c r="C44" s="36" t="s">
        <v>165</v>
      </c>
      <c r="D44" s="130">
        <v>200</v>
      </c>
      <c r="E44" s="17">
        <v>20</v>
      </c>
      <c r="F44" s="17">
        <v>8</v>
      </c>
      <c r="G44" s="17">
        <v>12</v>
      </c>
      <c r="H44" s="17"/>
      <c r="I44" s="17"/>
      <c r="J44" s="87"/>
    </row>
    <row r="45" spans="1:10" ht="41.25" customHeight="1" x14ac:dyDescent="0.25">
      <c r="A45" s="114"/>
      <c r="B45" s="118"/>
      <c r="C45" s="36" t="s">
        <v>166</v>
      </c>
      <c r="D45" s="130"/>
      <c r="E45" s="22">
        <v>20</v>
      </c>
      <c r="F45" s="17">
        <v>15</v>
      </c>
      <c r="G45" s="17">
        <v>5</v>
      </c>
      <c r="H45" s="17"/>
      <c r="I45" s="17"/>
      <c r="J45" s="88"/>
    </row>
    <row r="46" spans="1:10" ht="60" customHeight="1" x14ac:dyDescent="0.25">
      <c r="A46" s="114"/>
      <c r="B46" s="118"/>
      <c r="C46" s="36" t="s">
        <v>167</v>
      </c>
      <c r="D46" s="130"/>
      <c r="E46" s="22">
        <v>10</v>
      </c>
      <c r="F46" s="17">
        <v>2</v>
      </c>
      <c r="G46" s="17">
        <v>8</v>
      </c>
      <c r="H46" s="17"/>
      <c r="I46" s="17"/>
      <c r="J46" s="88"/>
    </row>
    <row r="47" spans="1:10" ht="28.5" customHeight="1" x14ac:dyDescent="0.25">
      <c r="A47" s="114"/>
      <c r="B47" s="118"/>
      <c r="C47" s="38" t="s">
        <v>168</v>
      </c>
      <c r="D47" s="130"/>
      <c r="E47" s="22">
        <v>20</v>
      </c>
      <c r="F47" s="22">
        <v>15</v>
      </c>
      <c r="G47" s="22">
        <v>5</v>
      </c>
      <c r="H47" s="17"/>
      <c r="I47" s="17"/>
      <c r="J47" s="88"/>
    </row>
    <row r="48" spans="1:10" ht="48" customHeight="1" x14ac:dyDescent="0.25">
      <c r="A48" s="114"/>
      <c r="B48" s="118"/>
      <c r="C48" s="36" t="s">
        <v>169</v>
      </c>
      <c r="D48" s="130"/>
      <c r="E48" s="22">
        <v>20</v>
      </c>
      <c r="F48" s="22">
        <v>10</v>
      </c>
      <c r="G48" s="22">
        <v>10</v>
      </c>
      <c r="H48" s="17"/>
      <c r="I48" s="17"/>
      <c r="J48" s="88"/>
    </row>
    <row r="49" spans="1:10" ht="28.5" customHeight="1" x14ac:dyDescent="0.25">
      <c r="A49" s="114"/>
      <c r="B49" s="118"/>
      <c r="C49" s="36" t="s">
        <v>170</v>
      </c>
      <c r="D49" s="130"/>
      <c r="E49" s="22">
        <v>10</v>
      </c>
      <c r="F49" s="22">
        <v>0</v>
      </c>
      <c r="G49" s="22">
        <v>10</v>
      </c>
      <c r="H49" s="17"/>
      <c r="I49" s="17"/>
      <c r="J49" s="88"/>
    </row>
    <row r="50" spans="1:10" ht="41.25" customHeight="1" x14ac:dyDescent="0.25">
      <c r="A50" s="114"/>
      <c r="B50" s="118"/>
      <c r="C50" s="36" t="s">
        <v>171</v>
      </c>
      <c r="D50" s="130"/>
      <c r="E50" s="22">
        <v>20</v>
      </c>
      <c r="F50" s="22">
        <v>15</v>
      </c>
      <c r="G50" s="22">
        <v>5</v>
      </c>
      <c r="H50" s="17"/>
      <c r="I50" s="17"/>
      <c r="J50" s="88"/>
    </row>
    <row r="51" spans="1:10" ht="28.5" customHeight="1" x14ac:dyDescent="0.25">
      <c r="A51" s="114"/>
      <c r="B51" s="118"/>
      <c r="C51" s="36" t="s">
        <v>172</v>
      </c>
      <c r="D51" s="130"/>
      <c r="E51" s="22">
        <v>20</v>
      </c>
      <c r="F51" s="22">
        <v>5</v>
      </c>
      <c r="G51" s="22">
        <v>15</v>
      </c>
      <c r="H51" s="17"/>
      <c r="I51" s="17"/>
      <c r="J51" s="88"/>
    </row>
    <row r="52" spans="1:10" ht="28.5" customHeight="1" x14ac:dyDescent="0.25">
      <c r="A52" s="114"/>
      <c r="B52" s="118"/>
      <c r="C52" s="36" t="s">
        <v>173</v>
      </c>
      <c r="D52" s="130"/>
      <c r="E52" s="22">
        <v>20</v>
      </c>
      <c r="F52" s="22">
        <v>15</v>
      </c>
      <c r="G52" s="22">
        <v>5</v>
      </c>
      <c r="H52" s="17"/>
      <c r="I52" s="17"/>
      <c r="J52" s="88"/>
    </row>
    <row r="53" spans="1:10" ht="33" customHeight="1" x14ac:dyDescent="0.25">
      <c r="A53" s="114"/>
      <c r="B53" s="118"/>
      <c r="C53" s="36" t="s">
        <v>174</v>
      </c>
      <c r="D53" s="130"/>
      <c r="E53" s="22">
        <v>10</v>
      </c>
      <c r="F53" s="22">
        <v>4</v>
      </c>
      <c r="G53" s="22">
        <v>6</v>
      </c>
      <c r="H53" s="17"/>
      <c r="I53" s="17"/>
      <c r="J53" s="88"/>
    </row>
    <row r="54" spans="1:10" ht="28.5" customHeight="1" x14ac:dyDescent="0.25">
      <c r="A54" s="114"/>
      <c r="B54" s="118"/>
      <c r="C54" s="36" t="s">
        <v>175</v>
      </c>
      <c r="D54" s="130"/>
      <c r="E54" s="22">
        <v>10</v>
      </c>
      <c r="F54" s="17">
        <v>2</v>
      </c>
      <c r="G54" s="17">
        <v>8</v>
      </c>
      <c r="H54" s="17"/>
      <c r="I54" s="17"/>
      <c r="J54" s="88"/>
    </row>
    <row r="55" spans="1:10" ht="31.5" customHeight="1" x14ac:dyDescent="0.25">
      <c r="A55" s="114"/>
      <c r="B55" s="118"/>
      <c r="C55" s="36" t="s">
        <v>176</v>
      </c>
      <c r="D55" s="130"/>
      <c r="E55" s="22">
        <v>10</v>
      </c>
      <c r="F55" s="17">
        <v>2</v>
      </c>
      <c r="G55" s="17">
        <v>8</v>
      </c>
      <c r="H55" s="17"/>
      <c r="I55" s="17"/>
      <c r="J55" s="88"/>
    </row>
    <row r="56" spans="1:10" ht="42" customHeight="1" x14ac:dyDescent="0.25">
      <c r="A56" s="114"/>
      <c r="B56" s="118"/>
      <c r="C56" s="36" t="s">
        <v>177</v>
      </c>
      <c r="D56" s="130"/>
      <c r="E56" s="22">
        <v>10</v>
      </c>
      <c r="F56" s="22">
        <v>5</v>
      </c>
      <c r="G56" s="22">
        <v>5</v>
      </c>
      <c r="H56" s="17"/>
      <c r="I56" s="17"/>
      <c r="J56" s="88"/>
    </row>
    <row r="57" spans="1:10" ht="15.75" customHeight="1" x14ac:dyDescent="0.25">
      <c r="A57" s="114"/>
      <c r="B57" s="103" t="s">
        <v>1</v>
      </c>
      <c r="C57" s="104"/>
      <c r="D57" s="105"/>
      <c r="E57" s="25">
        <f>SUM(E44:E56)</f>
        <v>200</v>
      </c>
      <c r="F57" s="25">
        <f>SUM(F44:F56)</f>
        <v>98</v>
      </c>
      <c r="G57" s="25">
        <f>SUM(G44:G56)</f>
        <v>102</v>
      </c>
      <c r="H57" s="25">
        <f>SUM(H44:H56)</f>
        <v>0</v>
      </c>
      <c r="I57" s="25">
        <f>SUM(I44:I56)</f>
        <v>0</v>
      </c>
      <c r="J57" s="89"/>
    </row>
    <row r="58" spans="1:10" ht="30" customHeight="1" x14ac:dyDescent="0.25">
      <c r="A58" s="114" t="s">
        <v>178</v>
      </c>
      <c r="B58" s="115"/>
      <c r="C58" s="36" t="s">
        <v>179</v>
      </c>
      <c r="D58" s="113">
        <v>200</v>
      </c>
      <c r="E58" s="17">
        <v>30</v>
      </c>
      <c r="F58" s="17">
        <v>30</v>
      </c>
      <c r="G58" s="17">
        <v>0</v>
      </c>
      <c r="H58" s="17"/>
      <c r="I58" s="17"/>
      <c r="J58" s="87"/>
    </row>
    <row r="59" spans="1:10" ht="42.75" customHeight="1" x14ac:dyDescent="0.25">
      <c r="A59" s="114"/>
      <c r="B59" s="116"/>
      <c r="C59" s="36" t="s">
        <v>180</v>
      </c>
      <c r="D59" s="113"/>
      <c r="E59" s="22">
        <v>30</v>
      </c>
      <c r="F59" s="22">
        <v>10</v>
      </c>
      <c r="G59" s="22">
        <v>20</v>
      </c>
      <c r="H59" s="17"/>
      <c r="I59" s="17"/>
      <c r="J59" s="88"/>
    </row>
    <row r="60" spans="1:10" ht="37.5" customHeight="1" x14ac:dyDescent="0.25">
      <c r="A60" s="114"/>
      <c r="B60" s="116"/>
      <c r="C60" s="36" t="s">
        <v>181</v>
      </c>
      <c r="D60" s="113"/>
      <c r="E60" s="22">
        <v>20</v>
      </c>
      <c r="F60" s="17">
        <v>10</v>
      </c>
      <c r="G60" s="17">
        <v>10</v>
      </c>
      <c r="H60" s="17"/>
      <c r="I60" s="17"/>
      <c r="J60" s="88"/>
    </row>
    <row r="61" spans="1:10" ht="36.75" customHeight="1" x14ac:dyDescent="0.25">
      <c r="A61" s="114"/>
      <c r="B61" s="116"/>
      <c r="C61" s="36" t="s">
        <v>182</v>
      </c>
      <c r="D61" s="113"/>
      <c r="E61" s="22">
        <v>30</v>
      </c>
      <c r="F61" s="17">
        <v>15</v>
      </c>
      <c r="G61" s="17">
        <v>15</v>
      </c>
      <c r="H61" s="17"/>
      <c r="I61" s="17"/>
      <c r="J61" s="88"/>
    </row>
    <row r="62" spans="1:10" ht="30.75" customHeight="1" x14ac:dyDescent="0.25">
      <c r="A62" s="114"/>
      <c r="B62" s="116"/>
      <c r="C62" s="36" t="s">
        <v>183</v>
      </c>
      <c r="D62" s="113"/>
      <c r="E62" s="22">
        <v>40</v>
      </c>
      <c r="F62" s="17">
        <v>10</v>
      </c>
      <c r="G62" s="17">
        <v>30</v>
      </c>
      <c r="H62" s="17"/>
      <c r="I62" s="17"/>
      <c r="J62" s="88"/>
    </row>
    <row r="63" spans="1:10" ht="36.75" customHeight="1" x14ac:dyDescent="0.25">
      <c r="A63" s="114"/>
      <c r="B63" s="116"/>
      <c r="C63" s="36" t="s">
        <v>184</v>
      </c>
      <c r="D63" s="113"/>
      <c r="E63" s="22">
        <v>30</v>
      </c>
      <c r="F63" s="22">
        <v>10</v>
      </c>
      <c r="G63" s="22">
        <v>20</v>
      </c>
      <c r="H63" s="17"/>
      <c r="I63" s="17"/>
      <c r="J63" s="88"/>
    </row>
    <row r="64" spans="1:10" ht="30" customHeight="1" x14ac:dyDescent="0.25">
      <c r="A64" s="114"/>
      <c r="B64" s="117"/>
      <c r="C64" s="36" t="s">
        <v>185</v>
      </c>
      <c r="D64" s="113"/>
      <c r="E64" s="22">
        <v>20</v>
      </c>
      <c r="F64" s="17">
        <v>5</v>
      </c>
      <c r="G64" s="17">
        <v>15</v>
      </c>
      <c r="H64" s="17"/>
      <c r="I64" s="17"/>
      <c r="J64" s="88"/>
    </row>
    <row r="65" spans="1:10" ht="15.75" customHeight="1" x14ac:dyDescent="0.25">
      <c r="A65" s="114"/>
      <c r="B65" s="103" t="s">
        <v>1</v>
      </c>
      <c r="C65" s="104"/>
      <c r="D65" s="105"/>
      <c r="E65" s="25">
        <f>SUM(E58:E64)</f>
        <v>200</v>
      </c>
      <c r="F65" s="25">
        <f>SUM(F58:F64)</f>
        <v>90</v>
      </c>
      <c r="G65" s="25">
        <f>SUM(G58:G64)</f>
        <v>110</v>
      </c>
      <c r="H65" s="25">
        <f>SUM(H58:H64)</f>
        <v>0</v>
      </c>
      <c r="I65" s="25">
        <f>SUM(I58:I64)</f>
        <v>0</v>
      </c>
      <c r="J65" s="89"/>
    </row>
    <row r="66" spans="1:10" ht="39.75" customHeight="1" x14ac:dyDescent="0.25">
      <c r="A66" s="114" t="s">
        <v>219</v>
      </c>
      <c r="B66" s="114"/>
      <c r="C66" s="36" t="s">
        <v>187</v>
      </c>
      <c r="D66" s="119">
        <v>200</v>
      </c>
      <c r="E66" s="17">
        <v>70</v>
      </c>
      <c r="F66" s="17">
        <v>30</v>
      </c>
      <c r="G66" s="17">
        <v>40</v>
      </c>
      <c r="H66" s="17"/>
      <c r="I66" s="17"/>
      <c r="J66" s="87"/>
    </row>
    <row r="67" spans="1:10" ht="29.25" customHeight="1" x14ac:dyDescent="0.25">
      <c r="A67" s="114"/>
      <c r="B67" s="114"/>
      <c r="C67" s="36" t="s">
        <v>188</v>
      </c>
      <c r="D67" s="120"/>
      <c r="E67" s="22">
        <v>70</v>
      </c>
      <c r="F67" s="22">
        <v>40</v>
      </c>
      <c r="G67" s="22">
        <v>30</v>
      </c>
      <c r="H67" s="17"/>
      <c r="I67" s="17"/>
      <c r="J67" s="88"/>
    </row>
    <row r="68" spans="1:10" ht="29.25" customHeight="1" x14ac:dyDescent="0.25">
      <c r="A68" s="114"/>
      <c r="B68" s="114"/>
      <c r="C68" s="36" t="s">
        <v>189</v>
      </c>
      <c r="D68" s="120"/>
      <c r="E68" s="22">
        <v>60</v>
      </c>
      <c r="F68" s="22">
        <v>40</v>
      </c>
      <c r="G68" s="22">
        <v>20</v>
      </c>
      <c r="H68" s="17"/>
      <c r="I68" s="17"/>
      <c r="J68" s="88"/>
    </row>
    <row r="69" spans="1:10" ht="15.75" customHeight="1" x14ac:dyDescent="0.25">
      <c r="A69" s="28"/>
      <c r="B69" s="103" t="s">
        <v>1</v>
      </c>
      <c r="C69" s="104"/>
      <c r="D69" s="105"/>
      <c r="E69" s="25">
        <v>200</v>
      </c>
      <c r="F69" s="25">
        <v>110</v>
      </c>
      <c r="G69" s="25">
        <v>90</v>
      </c>
      <c r="H69" s="25">
        <f>SUM(H62:H68)</f>
        <v>0</v>
      </c>
      <c r="I69" s="25">
        <f>SUM(I62:I68)</f>
        <v>0</v>
      </c>
      <c r="J69" s="27"/>
    </row>
    <row r="70" spans="1:10" ht="29.25" customHeight="1" x14ac:dyDescent="0.25">
      <c r="A70" s="114" t="s">
        <v>190</v>
      </c>
      <c r="B70" s="118"/>
      <c r="C70" s="39" t="s">
        <v>217</v>
      </c>
      <c r="D70" s="113">
        <v>200</v>
      </c>
      <c r="E70" s="13">
        <v>40</v>
      </c>
      <c r="F70" s="13">
        <v>10</v>
      </c>
      <c r="G70" s="13">
        <v>30</v>
      </c>
      <c r="H70" s="17"/>
      <c r="I70" s="17"/>
      <c r="J70" s="87"/>
    </row>
    <row r="71" spans="1:10" ht="28.5" customHeight="1" x14ac:dyDescent="0.25">
      <c r="A71" s="114"/>
      <c r="B71" s="118"/>
      <c r="C71" s="39" t="s">
        <v>191</v>
      </c>
      <c r="D71" s="113"/>
      <c r="E71" s="13">
        <v>30</v>
      </c>
      <c r="F71" s="13">
        <v>10</v>
      </c>
      <c r="G71" s="13">
        <v>20</v>
      </c>
      <c r="H71" s="17"/>
      <c r="I71" s="17"/>
      <c r="J71" s="88"/>
    </row>
    <row r="72" spans="1:10" ht="32.25" customHeight="1" x14ac:dyDescent="0.25">
      <c r="A72" s="114"/>
      <c r="B72" s="118"/>
      <c r="C72" s="40" t="s">
        <v>192</v>
      </c>
      <c r="D72" s="113"/>
      <c r="E72" s="13">
        <v>25</v>
      </c>
      <c r="F72" s="13">
        <v>5</v>
      </c>
      <c r="G72" s="13">
        <v>20</v>
      </c>
      <c r="H72" s="17"/>
      <c r="I72" s="17"/>
      <c r="J72" s="88"/>
    </row>
    <row r="73" spans="1:10" ht="44.25" customHeight="1" x14ac:dyDescent="0.25">
      <c r="A73" s="114"/>
      <c r="B73" s="118"/>
      <c r="C73" s="40" t="s">
        <v>193</v>
      </c>
      <c r="D73" s="113"/>
      <c r="E73" s="13">
        <v>30</v>
      </c>
      <c r="F73" s="13">
        <v>10</v>
      </c>
      <c r="G73" s="13">
        <v>20</v>
      </c>
      <c r="H73" s="17"/>
      <c r="I73" s="17"/>
      <c r="J73" s="88"/>
    </row>
    <row r="74" spans="1:10" ht="43.5" customHeight="1" x14ac:dyDescent="0.25">
      <c r="A74" s="114"/>
      <c r="B74" s="118"/>
      <c r="C74" s="40" t="s">
        <v>194</v>
      </c>
      <c r="D74" s="113"/>
      <c r="E74" s="13">
        <v>25</v>
      </c>
      <c r="F74" s="13">
        <v>5</v>
      </c>
      <c r="G74" s="13">
        <v>20</v>
      </c>
      <c r="H74" s="17"/>
      <c r="I74" s="17"/>
      <c r="J74" s="88"/>
    </row>
    <row r="75" spans="1:10" ht="16.5" customHeight="1" x14ac:dyDescent="0.25">
      <c r="A75" s="114"/>
      <c r="B75" s="118"/>
      <c r="C75" s="39" t="s">
        <v>195</v>
      </c>
      <c r="D75" s="113"/>
      <c r="E75" s="13">
        <v>25</v>
      </c>
      <c r="F75" s="13">
        <v>5</v>
      </c>
      <c r="G75" s="13">
        <v>20</v>
      </c>
      <c r="H75" s="17"/>
      <c r="I75" s="17"/>
      <c r="J75" s="88"/>
    </row>
    <row r="76" spans="1:10" ht="30" customHeight="1" x14ac:dyDescent="0.25">
      <c r="A76" s="114"/>
      <c r="B76" s="118"/>
      <c r="C76" s="41" t="s">
        <v>196</v>
      </c>
      <c r="D76" s="113"/>
      <c r="E76" s="13">
        <v>25</v>
      </c>
      <c r="F76" s="13">
        <v>5</v>
      </c>
      <c r="G76" s="13">
        <v>20</v>
      </c>
      <c r="H76" s="17"/>
      <c r="I76" s="17"/>
      <c r="J76" s="88"/>
    </row>
    <row r="77" spans="1:10" ht="15.75" x14ac:dyDescent="0.25">
      <c r="A77" s="114"/>
      <c r="B77" s="103" t="s">
        <v>1</v>
      </c>
      <c r="C77" s="104"/>
      <c r="D77" s="105"/>
      <c r="E77" s="25">
        <f>SUM(E70:E76)</f>
        <v>200</v>
      </c>
      <c r="F77" s="25">
        <f t="shared" ref="F77:I77" si="1">SUM(F70:F76)</f>
        <v>50</v>
      </c>
      <c r="G77" s="25">
        <f t="shared" si="1"/>
        <v>150</v>
      </c>
      <c r="H77" s="25">
        <f t="shared" si="1"/>
        <v>0</v>
      </c>
      <c r="I77" s="25">
        <f t="shared" si="1"/>
        <v>0</v>
      </c>
      <c r="J77" s="89"/>
    </row>
    <row r="78" spans="1:10" ht="45" x14ac:dyDescent="0.25">
      <c r="A78" s="114" t="s">
        <v>220</v>
      </c>
      <c r="B78" s="114"/>
      <c r="C78" s="40" t="s">
        <v>218</v>
      </c>
      <c r="D78" s="119">
        <v>200</v>
      </c>
      <c r="E78" s="13">
        <v>20</v>
      </c>
      <c r="F78" s="13">
        <v>15</v>
      </c>
      <c r="G78" s="13">
        <v>5</v>
      </c>
      <c r="H78" s="17"/>
      <c r="I78" s="17"/>
      <c r="J78" s="87"/>
    </row>
    <row r="79" spans="1:10" ht="45" x14ac:dyDescent="0.25">
      <c r="A79" s="114"/>
      <c r="B79" s="114"/>
      <c r="C79" s="40" t="s">
        <v>197</v>
      </c>
      <c r="D79" s="120"/>
      <c r="E79" s="13">
        <v>30</v>
      </c>
      <c r="F79" s="13">
        <v>20</v>
      </c>
      <c r="G79" s="13">
        <v>10</v>
      </c>
      <c r="H79" s="17"/>
      <c r="I79" s="17"/>
      <c r="J79" s="88"/>
    </row>
    <row r="80" spans="1:10" ht="45" x14ac:dyDescent="0.25">
      <c r="A80" s="114"/>
      <c r="B80" s="114"/>
      <c r="C80" s="40" t="s">
        <v>198</v>
      </c>
      <c r="D80" s="120"/>
      <c r="E80" s="13">
        <v>20</v>
      </c>
      <c r="F80" s="13">
        <v>15</v>
      </c>
      <c r="G80" s="13">
        <v>5</v>
      </c>
      <c r="H80" s="17"/>
      <c r="I80" s="17"/>
      <c r="J80" s="88"/>
    </row>
    <row r="81" spans="1:10" ht="67.5" customHeight="1" x14ac:dyDescent="0.25">
      <c r="A81" s="114"/>
      <c r="B81" s="114"/>
      <c r="C81" s="40" t="s">
        <v>199</v>
      </c>
      <c r="D81" s="120"/>
      <c r="E81" s="13">
        <v>30</v>
      </c>
      <c r="F81" s="13">
        <v>20</v>
      </c>
      <c r="G81" s="13">
        <v>10</v>
      </c>
      <c r="H81" s="17"/>
      <c r="I81" s="17"/>
      <c r="J81" s="88"/>
    </row>
    <row r="82" spans="1:10" ht="75" x14ac:dyDescent="0.25">
      <c r="A82" s="114"/>
      <c r="B82" s="114"/>
      <c r="C82" s="40" t="s">
        <v>200</v>
      </c>
      <c r="D82" s="120"/>
      <c r="E82" s="13">
        <v>20</v>
      </c>
      <c r="F82" s="13">
        <v>10</v>
      </c>
      <c r="G82" s="13">
        <v>10</v>
      </c>
      <c r="H82" s="17"/>
      <c r="I82" s="17"/>
      <c r="J82" s="88"/>
    </row>
    <row r="83" spans="1:10" ht="45" x14ac:dyDescent="0.25">
      <c r="A83" s="114"/>
      <c r="B83" s="114"/>
      <c r="C83" s="40" t="s">
        <v>201</v>
      </c>
      <c r="D83" s="120"/>
      <c r="E83" s="13">
        <v>20</v>
      </c>
      <c r="F83" s="13">
        <v>0</v>
      </c>
      <c r="G83" s="13">
        <v>10</v>
      </c>
      <c r="H83" s="17"/>
      <c r="I83" s="17"/>
      <c r="J83" s="88"/>
    </row>
    <row r="84" spans="1:10" ht="45" x14ac:dyDescent="0.25">
      <c r="A84" s="114"/>
      <c r="B84" s="114"/>
      <c r="C84" s="40" t="s">
        <v>202</v>
      </c>
      <c r="D84" s="120"/>
      <c r="E84" s="13">
        <v>10</v>
      </c>
      <c r="F84" s="13">
        <v>5</v>
      </c>
      <c r="G84" s="13">
        <v>5</v>
      </c>
      <c r="H84" s="17"/>
      <c r="I84" s="17"/>
      <c r="J84" s="88"/>
    </row>
    <row r="85" spans="1:10" ht="66" customHeight="1" x14ac:dyDescent="0.25">
      <c r="A85" s="114"/>
      <c r="B85" s="114"/>
      <c r="C85" s="40" t="s">
        <v>203</v>
      </c>
      <c r="D85" s="120"/>
      <c r="E85" s="13">
        <v>10</v>
      </c>
      <c r="F85" s="13">
        <v>5</v>
      </c>
      <c r="G85" s="13">
        <v>5</v>
      </c>
      <c r="H85" s="17"/>
      <c r="I85" s="17"/>
      <c r="J85" s="88"/>
    </row>
    <row r="86" spans="1:10" ht="32.25" customHeight="1" x14ac:dyDescent="0.25">
      <c r="A86" s="114"/>
      <c r="B86" s="114"/>
      <c r="C86" s="40" t="s">
        <v>204</v>
      </c>
      <c r="D86" s="120"/>
      <c r="E86" s="13">
        <v>20</v>
      </c>
      <c r="F86" s="13">
        <v>5</v>
      </c>
      <c r="G86" s="13">
        <v>15</v>
      </c>
      <c r="H86" s="29"/>
      <c r="I86" s="29"/>
      <c r="J86" s="88"/>
    </row>
    <row r="87" spans="1:10" ht="45" x14ac:dyDescent="0.25">
      <c r="A87" s="114"/>
      <c r="B87" s="114"/>
      <c r="C87" s="40" t="s">
        <v>116</v>
      </c>
      <c r="D87" s="121"/>
      <c r="E87" s="13">
        <v>20</v>
      </c>
      <c r="F87" s="13">
        <v>10</v>
      </c>
      <c r="G87" s="13">
        <v>10</v>
      </c>
      <c r="H87" s="17"/>
      <c r="I87" s="17"/>
      <c r="J87" s="88"/>
    </row>
    <row r="88" spans="1:10" ht="15.75" customHeight="1" x14ac:dyDescent="0.25">
      <c r="A88" s="114"/>
      <c r="B88" s="103" t="s">
        <v>1</v>
      </c>
      <c r="C88" s="104"/>
      <c r="D88" s="105"/>
      <c r="E88" s="25">
        <f>SUM(E78:E87)</f>
        <v>200</v>
      </c>
      <c r="F88" s="25">
        <v>105</v>
      </c>
      <c r="G88" s="25">
        <v>85</v>
      </c>
      <c r="H88" s="25">
        <f t="shared" ref="H88" si="2">SUM(H80:H87)</f>
        <v>0</v>
      </c>
      <c r="I88" s="25">
        <f t="shared" ref="I88" si="3">SUM(I80:I87)</f>
        <v>0</v>
      </c>
      <c r="J88" s="88"/>
    </row>
    <row r="89" spans="1:10" ht="30" x14ac:dyDescent="0.25">
      <c r="A89" s="85" t="s">
        <v>221</v>
      </c>
      <c r="B89" s="73"/>
      <c r="C89" s="1" t="s">
        <v>65</v>
      </c>
      <c r="D89" s="86">
        <v>200</v>
      </c>
      <c r="E89" s="22">
        <v>5</v>
      </c>
      <c r="F89" s="22">
        <v>0</v>
      </c>
      <c r="G89" s="22">
        <v>5</v>
      </c>
      <c r="H89" s="22"/>
      <c r="I89" s="22"/>
      <c r="J89" s="87"/>
    </row>
    <row r="90" spans="1:10" ht="29.25" customHeight="1" x14ac:dyDescent="0.25">
      <c r="A90" s="85"/>
      <c r="B90" s="74"/>
      <c r="C90" s="1" t="s">
        <v>66</v>
      </c>
      <c r="D90" s="86"/>
      <c r="E90" s="22">
        <v>5</v>
      </c>
      <c r="F90" s="22">
        <v>0</v>
      </c>
      <c r="G90" s="22">
        <v>5</v>
      </c>
      <c r="H90" s="22"/>
      <c r="I90" s="22"/>
      <c r="J90" s="88"/>
    </row>
    <row r="91" spans="1:10" ht="30" x14ac:dyDescent="0.25">
      <c r="A91" s="85"/>
      <c r="B91" s="74"/>
      <c r="C91" s="1" t="s">
        <v>67</v>
      </c>
      <c r="D91" s="86"/>
      <c r="E91" s="22">
        <v>5</v>
      </c>
      <c r="F91" s="22">
        <v>5</v>
      </c>
      <c r="G91" s="22">
        <v>0</v>
      </c>
      <c r="H91" s="22"/>
      <c r="I91" s="22"/>
      <c r="J91" s="88"/>
    </row>
    <row r="92" spans="1:10" ht="30" x14ac:dyDescent="0.25">
      <c r="A92" s="85"/>
      <c r="B92" s="74"/>
      <c r="C92" s="1" t="s">
        <v>68</v>
      </c>
      <c r="D92" s="86"/>
      <c r="E92" s="22">
        <v>20</v>
      </c>
      <c r="F92" s="22">
        <v>10</v>
      </c>
      <c r="G92" s="22">
        <v>10</v>
      </c>
      <c r="H92" s="22"/>
      <c r="I92" s="22"/>
      <c r="J92" s="88"/>
    </row>
    <row r="93" spans="1:10" ht="30" x14ac:dyDescent="0.25">
      <c r="A93" s="85"/>
      <c r="B93" s="74"/>
      <c r="C93" s="1" t="s">
        <v>69</v>
      </c>
      <c r="D93" s="86"/>
      <c r="E93" s="22">
        <v>5</v>
      </c>
      <c r="F93" s="22">
        <v>0</v>
      </c>
      <c r="G93" s="22">
        <v>5</v>
      </c>
      <c r="H93" s="22"/>
      <c r="I93" s="22"/>
      <c r="J93" s="88"/>
    </row>
    <row r="94" spans="1:10" ht="31.5" customHeight="1" x14ac:dyDescent="0.25">
      <c r="A94" s="85"/>
      <c r="B94" s="74"/>
      <c r="C94" s="1" t="s">
        <v>70</v>
      </c>
      <c r="D94" s="86"/>
      <c r="E94" s="22">
        <v>5</v>
      </c>
      <c r="F94" s="22">
        <v>0</v>
      </c>
      <c r="G94" s="22">
        <v>5</v>
      </c>
      <c r="H94" s="22"/>
      <c r="I94" s="22"/>
      <c r="J94" s="88"/>
    </row>
    <row r="95" spans="1:10" ht="30" x14ac:dyDescent="0.25">
      <c r="A95" s="85"/>
      <c r="B95" s="74"/>
      <c r="C95" s="1" t="s">
        <v>71</v>
      </c>
      <c r="D95" s="86"/>
      <c r="E95" s="22">
        <v>10</v>
      </c>
      <c r="F95" s="22">
        <v>0</v>
      </c>
      <c r="G95" s="22">
        <v>10</v>
      </c>
      <c r="H95" s="22"/>
      <c r="I95" s="22"/>
      <c r="J95" s="88"/>
    </row>
    <row r="96" spans="1:10" ht="30" x14ac:dyDescent="0.25">
      <c r="A96" s="85"/>
      <c r="B96" s="74"/>
      <c r="C96" s="1" t="s">
        <v>72</v>
      </c>
      <c r="D96" s="86"/>
      <c r="E96" s="22">
        <v>10</v>
      </c>
      <c r="F96" s="22">
        <v>0</v>
      </c>
      <c r="G96" s="22">
        <v>10</v>
      </c>
      <c r="H96" s="22"/>
      <c r="I96" s="22"/>
      <c r="J96" s="88"/>
    </row>
    <row r="97" spans="1:10" ht="21.75" customHeight="1" x14ac:dyDescent="0.25">
      <c r="A97" s="85"/>
      <c r="B97" s="74"/>
      <c r="C97" s="1" t="s">
        <v>73</v>
      </c>
      <c r="D97" s="86"/>
      <c r="E97" s="22">
        <v>20</v>
      </c>
      <c r="F97" s="22">
        <v>10</v>
      </c>
      <c r="G97" s="22">
        <v>10</v>
      </c>
      <c r="H97" s="22"/>
      <c r="I97" s="22"/>
      <c r="J97" s="88"/>
    </row>
    <row r="98" spans="1:10" ht="30" x14ac:dyDescent="0.25">
      <c r="A98" s="85"/>
      <c r="B98" s="74"/>
      <c r="C98" s="1" t="s">
        <v>74</v>
      </c>
      <c r="D98" s="86"/>
      <c r="E98" s="22">
        <v>5</v>
      </c>
      <c r="F98" s="22">
        <v>0</v>
      </c>
      <c r="G98" s="22">
        <v>5</v>
      </c>
      <c r="H98" s="22"/>
      <c r="I98" s="22"/>
      <c r="J98" s="88"/>
    </row>
    <row r="99" spans="1:10" ht="45" x14ac:dyDescent="0.25">
      <c r="A99" s="85"/>
      <c r="B99" s="74"/>
      <c r="C99" s="1" t="s">
        <v>75</v>
      </c>
      <c r="D99" s="86"/>
      <c r="E99" s="22">
        <v>5</v>
      </c>
      <c r="F99" s="22">
        <v>0</v>
      </c>
      <c r="G99" s="22">
        <v>5</v>
      </c>
      <c r="H99" s="22"/>
      <c r="I99" s="22"/>
      <c r="J99" s="88"/>
    </row>
    <row r="100" spans="1:10" ht="19.5" customHeight="1" x14ac:dyDescent="0.25">
      <c r="A100" s="85"/>
      <c r="B100" s="74"/>
      <c r="C100" s="1" t="s">
        <v>76</v>
      </c>
      <c r="D100" s="86"/>
      <c r="E100" s="22">
        <v>5</v>
      </c>
      <c r="F100" s="22">
        <v>0</v>
      </c>
      <c r="G100" s="22">
        <v>5</v>
      </c>
      <c r="H100" s="22"/>
      <c r="I100" s="22"/>
      <c r="J100" s="88"/>
    </row>
    <row r="101" spans="1:10" ht="21.75" customHeight="1" x14ac:dyDescent="0.25">
      <c r="A101" s="85"/>
      <c r="B101" s="74"/>
      <c r="C101" s="1" t="s">
        <v>77</v>
      </c>
      <c r="D101" s="86"/>
      <c r="E101" s="22">
        <v>5</v>
      </c>
      <c r="F101" s="22">
        <v>0</v>
      </c>
      <c r="G101" s="22">
        <v>5</v>
      </c>
      <c r="H101" s="22"/>
      <c r="I101" s="22"/>
      <c r="J101" s="88"/>
    </row>
    <row r="102" spans="1:10" ht="30" x14ac:dyDescent="0.25">
      <c r="A102" s="85"/>
      <c r="B102" s="74"/>
      <c r="C102" s="1" t="s">
        <v>78</v>
      </c>
      <c r="D102" s="86"/>
      <c r="E102" s="22">
        <v>5</v>
      </c>
      <c r="F102" s="22">
        <v>5</v>
      </c>
      <c r="G102" s="22">
        <v>0</v>
      </c>
      <c r="H102" s="22"/>
      <c r="I102" s="22"/>
      <c r="J102" s="88"/>
    </row>
    <row r="103" spans="1:10" ht="45" x14ac:dyDescent="0.25">
      <c r="A103" s="85"/>
      <c r="B103" s="74"/>
      <c r="C103" s="1" t="s">
        <v>79</v>
      </c>
      <c r="D103" s="86"/>
      <c r="E103" s="22">
        <v>5</v>
      </c>
      <c r="F103" s="22">
        <v>0</v>
      </c>
      <c r="G103" s="22">
        <v>5</v>
      </c>
      <c r="H103" s="22"/>
      <c r="I103" s="22"/>
      <c r="J103" s="88"/>
    </row>
    <row r="104" spans="1:10" ht="37.5" customHeight="1" x14ac:dyDescent="0.25">
      <c r="A104" s="85"/>
      <c r="B104" s="74"/>
      <c r="C104" s="1" t="s">
        <v>80</v>
      </c>
      <c r="D104" s="86"/>
      <c r="E104" s="22">
        <v>5</v>
      </c>
      <c r="F104" s="22">
        <v>0</v>
      </c>
      <c r="G104" s="22">
        <v>5</v>
      </c>
      <c r="H104" s="22"/>
      <c r="I104" s="22"/>
      <c r="J104" s="88"/>
    </row>
    <row r="105" spans="1:10" ht="30" x14ac:dyDescent="0.25">
      <c r="A105" s="85"/>
      <c r="B105" s="74"/>
      <c r="C105" s="1" t="s">
        <v>81</v>
      </c>
      <c r="D105" s="86"/>
      <c r="E105" s="107">
        <v>20</v>
      </c>
      <c r="F105" s="107">
        <v>10</v>
      </c>
      <c r="G105" s="107">
        <v>10</v>
      </c>
      <c r="H105" s="107"/>
      <c r="I105" s="107"/>
      <c r="J105" s="88"/>
    </row>
    <row r="106" spans="1:10" ht="30" x14ac:dyDescent="0.25">
      <c r="A106" s="85"/>
      <c r="B106" s="74"/>
      <c r="C106" s="1" t="s">
        <v>82</v>
      </c>
      <c r="D106" s="86"/>
      <c r="E106" s="107"/>
      <c r="F106" s="107"/>
      <c r="G106" s="107"/>
      <c r="H106" s="107"/>
      <c r="I106" s="107"/>
      <c r="J106" s="88"/>
    </row>
    <row r="107" spans="1:10" ht="30" x14ac:dyDescent="0.25">
      <c r="A107" s="85"/>
      <c r="B107" s="74"/>
      <c r="C107" s="1" t="s">
        <v>83</v>
      </c>
      <c r="D107" s="86"/>
      <c r="E107" s="107"/>
      <c r="F107" s="107"/>
      <c r="G107" s="107"/>
      <c r="H107" s="107"/>
      <c r="I107" s="107"/>
      <c r="J107" s="88"/>
    </row>
    <row r="108" spans="1:10" ht="45" x14ac:dyDescent="0.25">
      <c r="A108" s="85"/>
      <c r="B108" s="74"/>
      <c r="C108" s="1" t="s">
        <v>84</v>
      </c>
      <c r="D108" s="86"/>
      <c r="E108" s="22">
        <v>5</v>
      </c>
      <c r="F108" s="22">
        <v>0</v>
      </c>
      <c r="G108" s="22">
        <v>5</v>
      </c>
      <c r="H108" s="22"/>
      <c r="I108" s="22"/>
      <c r="J108" s="88"/>
    </row>
    <row r="109" spans="1:10" ht="35.25" customHeight="1" x14ac:dyDescent="0.25">
      <c r="A109" s="85"/>
      <c r="B109" s="74"/>
      <c r="C109" s="1" t="s">
        <v>85</v>
      </c>
      <c r="D109" s="86"/>
      <c r="E109" s="22">
        <v>5</v>
      </c>
      <c r="F109" s="22">
        <v>0</v>
      </c>
      <c r="G109" s="22">
        <v>5</v>
      </c>
      <c r="H109" s="22"/>
      <c r="I109" s="22"/>
      <c r="J109" s="88"/>
    </row>
    <row r="110" spans="1:10" ht="30" x14ac:dyDescent="0.25">
      <c r="A110" s="85"/>
      <c r="B110" s="74"/>
      <c r="C110" s="1" t="s">
        <v>86</v>
      </c>
      <c r="D110" s="86"/>
      <c r="E110" s="22">
        <v>5</v>
      </c>
      <c r="F110" s="22">
        <v>5</v>
      </c>
      <c r="G110" s="22">
        <v>0</v>
      </c>
      <c r="H110" s="22"/>
      <c r="I110" s="22"/>
      <c r="J110" s="88"/>
    </row>
    <row r="111" spans="1:10" ht="43.5" customHeight="1" x14ac:dyDescent="0.25">
      <c r="A111" s="85"/>
      <c r="B111" s="74"/>
      <c r="C111" s="1" t="s">
        <v>87</v>
      </c>
      <c r="D111" s="86"/>
      <c r="E111" s="22">
        <v>5</v>
      </c>
      <c r="F111" s="22">
        <v>0</v>
      </c>
      <c r="G111" s="22">
        <v>5</v>
      </c>
      <c r="H111" s="22"/>
      <c r="I111" s="22"/>
      <c r="J111" s="88"/>
    </row>
    <row r="112" spans="1:10" ht="30" x14ac:dyDescent="0.25">
      <c r="A112" s="85"/>
      <c r="B112" s="74"/>
      <c r="C112" s="1" t="s">
        <v>88</v>
      </c>
      <c r="D112" s="86"/>
      <c r="E112" s="22">
        <v>5</v>
      </c>
      <c r="F112" s="22">
        <v>5</v>
      </c>
      <c r="G112" s="22">
        <v>0</v>
      </c>
      <c r="H112" s="22"/>
      <c r="I112" s="22"/>
      <c r="J112" s="88"/>
    </row>
    <row r="113" spans="1:10" ht="30" x14ac:dyDescent="0.25">
      <c r="A113" s="85"/>
      <c r="B113" s="74"/>
      <c r="C113" s="1" t="s">
        <v>89</v>
      </c>
      <c r="D113" s="86"/>
      <c r="E113" s="22">
        <v>5</v>
      </c>
      <c r="F113" s="22">
        <v>0</v>
      </c>
      <c r="G113" s="22">
        <v>5</v>
      </c>
      <c r="H113" s="22"/>
      <c r="I113" s="22"/>
      <c r="J113" s="88"/>
    </row>
    <row r="114" spans="1:10" ht="19.5" customHeight="1" x14ac:dyDescent="0.25">
      <c r="A114" s="85"/>
      <c r="B114" s="74"/>
      <c r="C114" s="1" t="s">
        <v>90</v>
      </c>
      <c r="D114" s="86"/>
      <c r="E114" s="22">
        <v>5</v>
      </c>
      <c r="F114" s="22">
        <v>0</v>
      </c>
      <c r="G114" s="22">
        <v>5</v>
      </c>
      <c r="H114" s="22"/>
      <c r="I114" s="22"/>
      <c r="J114" s="88"/>
    </row>
    <row r="115" spans="1:10" ht="32.25" customHeight="1" x14ac:dyDescent="0.25">
      <c r="A115" s="85"/>
      <c r="B115" s="74"/>
      <c r="C115" s="1" t="s">
        <v>91</v>
      </c>
      <c r="D115" s="86"/>
      <c r="E115" s="22">
        <v>5</v>
      </c>
      <c r="F115" s="22">
        <v>0</v>
      </c>
      <c r="G115" s="22">
        <v>5</v>
      </c>
      <c r="H115" s="22"/>
      <c r="I115" s="22"/>
      <c r="J115" s="88"/>
    </row>
    <row r="116" spans="1:10" ht="45" x14ac:dyDescent="0.25">
      <c r="A116" s="85"/>
      <c r="B116" s="74"/>
      <c r="C116" s="1" t="s">
        <v>92</v>
      </c>
      <c r="D116" s="86"/>
      <c r="E116" s="22">
        <v>5</v>
      </c>
      <c r="F116" s="22">
        <v>0</v>
      </c>
      <c r="G116" s="22">
        <v>5</v>
      </c>
      <c r="H116" s="22"/>
      <c r="I116" s="22"/>
      <c r="J116" s="88"/>
    </row>
    <row r="117" spans="1:10" x14ac:dyDescent="0.25">
      <c r="A117" s="85"/>
      <c r="B117" s="74"/>
      <c r="C117" s="1" t="s">
        <v>93</v>
      </c>
      <c r="D117" s="86"/>
      <c r="E117" s="22">
        <v>5</v>
      </c>
      <c r="F117" s="22">
        <v>0</v>
      </c>
      <c r="G117" s="22">
        <v>5</v>
      </c>
      <c r="H117" s="22"/>
      <c r="I117" s="22"/>
      <c r="J117" s="88"/>
    </row>
    <row r="118" spans="1:10" x14ac:dyDescent="0.25">
      <c r="A118" s="85"/>
      <c r="B118" s="74"/>
      <c r="C118" s="1" t="s">
        <v>94</v>
      </c>
      <c r="D118" s="86"/>
      <c r="E118" s="22">
        <v>5</v>
      </c>
      <c r="F118" s="22">
        <v>0</v>
      </c>
      <c r="G118" s="22">
        <v>5</v>
      </c>
      <c r="H118" s="22"/>
      <c r="I118" s="22"/>
      <c r="J118" s="88"/>
    </row>
    <row r="119" spans="1:10" x14ac:dyDescent="0.25">
      <c r="A119" s="85"/>
      <c r="B119" s="75"/>
      <c r="C119" s="1" t="s">
        <v>95</v>
      </c>
      <c r="D119" s="86"/>
      <c r="E119" s="22">
        <v>5</v>
      </c>
      <c r="F119" s="22">
        <v>5</v>
      </c>
      <c r="G119" s="22">
        <v>0</v>
      </c>
      <c r="H119" s="22"/>
      <c r="I119" s="22"/>
      <c r="J119" s="88"/>
    </row>
    <row r="120" spans="1:10" ht="15.75" x14ac:dyDescent="0.25">
      <c r="A120" s="85"/>
      <c r="B120" s="103" t="s">
        <v>1</v>
      </c>
      <c r="C120" s="104"/>
      <c r="D120" s="105"/>
      <c r="E120" s="6">
        <f>SUM(E89:E119)</f>
        <v>200</v>
      </c>
      <c r="F120" s="7">
        <f>SUM(F89:F119)</f>
        <v>55</v>
      </c>
      <c r="G120" s="7">
        <f>SUM(G89:G119)</f>
        <v>145</v>
      </c>
      <c r="H120" s="7"/>
      <c r="I120" s="7"/>
      <c r="J120" s="89"/>
    </row>
    <row r="121" spans="1:10" ht="18.75" x14ac:dyDescent="0.25">
      <c r="A121" s="95" t="s">
        <v>30</v>
      </c>
      <c r="B121" s="95"/>
      <c r="C121" s="95"/>
      <c r="D121" s="76">
        <v>400</v>
      </c>
      <c r="E121" s="77"/>
      <c r="F121" s="77"/>
      <c r="G121" s="78"/>
      <c r="H121" s="96"/>
      <c r="I121" s="97"/>
      <c r="J121" s="98"/>
    </row>
    <row r="122" spans="1:10" ht="18.75" x14ac:dyDescent="0.25">
      <c r="A122" s="99"/>
      <c r="B122" s="100"/>
      <c r="C122" s="100"/>
      <c r="D122" s="100"/>
      <c r="E122" s="100"/>
      <c r="F122" s="100"/>
      <c r="G122" s="100"/>
      <c r="H122" s="100"/>
      <c r="I122" s="100"/>
      <c r="J122" s="101"/>
    </row>
    <row r="123" spans="1:10" ht="57" customHeight="1" x14ac:dyDescent="0.25">
      <c r="A123" s="102" t="s">
        <v>25</v>
      </c>
      <c r="B123" s="102"/>
      <c r="C123" s="102"/>
      <c r="D123" s="102" t="s">
        <v>51</v>
      </c>
      <c r="E123" s="102"/>
      <c r="F123" s="102"/>
      <c r="G123" s="102"/>
      <c r="H123" s="102"/>
      <c r="I123" s="102"/>
      <c r="J123" s="102"/>
    </row>
    <row r="124" spans="1:10" ht="29.25" customHeight="1" x14ac:dyDescent="0.25">
      <c r="A124" s="90" t="s">
        <v>26</v>
      </c>
      <c r="B124" s="71" t="s">
        <v>120</v>
      </c>
      <c r="C124" s="90" t="s">
        <v>27</v>
      </c>
      <c r="D124" s="91" t="s">
        <v>34</v>
      </c>
      <c r="E124" s="106" t="s">
        <v>2</v>
      </c>
      <c r="F124" s="94" t="s">
        <v>0</v>
      </c>
      <c r="G124" s="94"/>
      <c r="H124" s="92" t="s">
        <v>43</v>
      </c>
      <c r="I124" s="92"/>
      <c r="J124" s="93" t="s">
        <v>226</v>
      </c>
    </row>
    <row r="125" spans="1:10" ht="36" customHeight="1" x14ac:dyDescent="0.25">
      <c r="A125" s="90"/>
      <c r="B125" s="72"/>
      <c r="C125" s="90"/>
      <c r="D125" s="91"/>
      <c r="E125" s="106"/>
      <c r="F125" s="20" t="s">
        <v>29</v>
      </c>
      <c r="G125" s="20" t="s">
        <v>31</v>
      </c>
      <c r="H125" s="20" t="s">
        <v>29</v>
      </c>
      <c r="I125" s="19" t="s">
        <v>3</v>
      </c>
      <c r="J125" s="93"/>
    </row>
    <row r="126" spans="1:10" ht="24" customHeight="1" x14ac:dyDescent="0.25">
      <c r="A126" s="79" t="s">
        <v>49</v>
      </c>
      <c r="B126" s="80"/>
      <c r="C126" s="80"/>
      <c r="D126" s="80"/>
      <c r="E126" s="80"/>
      <c r="F126" s="80"/>
      <c r="G126" s="80"/>
      <c r="H126" s="80"/>
      <c r="I126" s="80"/>
      <c r="J126" s="81"/>
    </row>
    <row r="127" spans="1:10" ht="15.75" customHeight="1" x14ac:dyDescent="0.25">
      <c r="A127" s="82" t="s">
        <v>96</v>
      </c>
      <c r="B127" s="83"/>
      <c r="C127" s="83"/>
      <c r="D127" s="83"/>
      <c r="E127" s="83"/>
      <c r="F127" s="83"/>
      <c r="G127" s="83"/>
      <c r="H127" s="83"/>
      <c r="I127" s="83"/>
      <c r="J127" s="84"/>
    </row>
    <row r="128" spans="1:10" ht="30" x14ac:dyDescent="0.25">
      <c r="A128" s="85" t="s">
        <v>46</v>
      </c>
      <c r="B128" s="73"/>
      <c r="C128" s="1" t="s">
        <v>8</v>
      </c>
      <c r="D128" s="86">
        <v>50</v>
      </c>
      <c r="E128" s="17">
        <v>5</v>
      </c>
      <c r="F128" s="17">
        <v>1</v>
      </c>
      <c r="G128" s="17">
        <v>4</v>
      </c>
      <c r="H128" s="11"/>
      <c r="I128" s="11"/>
      <c r="J128" s="87"/>
    </row>
    <row r="129" spans="1:10" ht="30" x14ac:dyDescent="0.25">
      <c r="A129" s="85"/>
      <c r="B129" s="74"/>
      <c r="C129" s="1" t="s">
        <v>9</v>
      </c>
      <c r="D129" s="86"/>
      <c r="E129" s="17">
        <v>5</v>
      </c>
      <c r="F129" s="17">
        <v>2</v>
      </c>
      <c r="G129" s="17">
        <v>3</v>
      </c>
      <c r="H129" s="11"/>
      <c r="I129" s="11"/>
      <c r="J129" s="88"/>
    </row>
    <row r="130" spans="1:10" ht="45" x14ac:dyDescent="0.25">
      <c r="A130" s="85"/>
      <c r="B130" s="74"/>
      <c r="C130" s="1" t="s">
        <v>10</v>
      </c>
      <c r="D130" s="86"/>
      <c r="E130" s="17">
        <v>10</v>
      </c>
      <c r="F130" s="17">
        <v>5</v>
      </c>
      <c r="G130" s="17">
        <v>5</v>
      </c>
      <c r="H130" s="11"/>
      <c r="I130" s="11"/>
      <c r="J130" s="88"/>
    </row>
    <row r="131" spans="1:10" ht="18.75" customHeight="1" x14ac:dyDescent="0.25">
      <c r="A131" s="85"/>
      <c r="B131" s="74"/>
      <c r="C131" s="1" t="s">
        <v>11</v>
      </c>
      <c r="D131" s="86"/>
      <c r="E131" s="17">
        <v>5</v>
      </c>
      <c r="F131" s="17">
        <v>2</v>
      </c>
      <c r="G131" s="17">
        <v>3</v>
      </c>
      <c r="H131" s="11"/>
      <c r="I131" s="11"/>
      <c r="J131" s="88"/>
    </row>
    <row r="132" spans="1:10" ht="30" x14ac:dyDescent="0.25">
      <c r="A132" s="85"/>
      <c r="B132" s="74"/>
      <c r="C132" s="1" t="s">
        <v>12</v>
      </c>
      <c r="D132" s="86"/>
      <c r="E132" s="17">
        <v>5</v>
      </c>
      <c r="F132" s="17">
        <v>2</v>
      </c>
      <c r="G132" s="17">
        <v>3</v>
      </c>
      <c r="H132" s="11"/>
      <c r="I132" s="11"/>
      <c r="J132" s="88"/>
    </row>
    <row r="133" spans="1:10" ht="30" x14ac:dyDescent="0.25">
      <c r="A133" s="85"/>
      <c r="B133" s="74"/>
      <c r="C133" s="1" t="s">
        <v>13</v>
      </c>
      <c r="D133" s="86"/>
      <c r="E133" s="17">
        <v>5</v>
      </c>
      <c r="F133" s="17">
        <v>3</v>
      </c>
      <c r="G133" s="17">
        <v>2</v>
      </c>
      <c r="H133" s="11"/>
      <c r="I133" s="11"/>
      <c r="J133" s="88"/>
    </row>
    <row r="134" spans="1:10" ht="30" x14ac:dyDescent="0.25">
      <c r="A134" s="85"/>
      <c r="B134" s="74"/>
      <c r="C134" s="1" t="s">
        <v>14</v>
      </c>
      <c r="D134" s="86"/>
      <c r="E134" s="17">
        <v>10</v>
      </c>
      <c r="F134" s="17">
        <v>5</v>
      </c>
      <c r="G134" s="17">
        <v>5</v>
      </c>
      <c r="H134" s="11"/>
      <c r="I134" s="11"/>
      <c r="J134" s="88"/>
    </row>
    <row r="135" spans="1:10" ht="30" x14ac:dyDescent="0.25">
      <c r="A135" s="85"/>
      <c r="B135" s="75"/>
      <c r="C135" s="1" t="s">
        <v>15</v>
      </c>
      <c r="D135" s="86"/>
      <c r="E135" s="17">
        <v>5</v>
      </c>
      <c r="F135" s="17">
        <v>2</v>
      </c>
      <c r="G135" s="17">
        <v>3</v>
      </c>
      <c r="H135" s="11"/>
      <c r="I135" s="11"/>
      <c r="J135" s="88"/>
    </row>
    <row r="136" spans="1:10" ht="20.25" customHeight="1" x14ac:dyDescent="0.25">
      <c r="A136" s="85"/>
      <c r="B136" s="103" t="s">
        <v>1</v>
      </c>
      <c r="C136" s="104"/>
      <c r="D136" s="105"/>
      <c r="E136" s="6">
        <f>SUM(E128:E135)</f>
        <v>50</v>
      </c>
      <c r="F136" s="7">
        <f>SUM(F128:F135)</f>
        <v>22</v>
      </c>
      <c r="G136" s="7">
        <f>SUM(G128:G135)</f>
        <v>28</v>
      </c>
      <c r="H136" s="4"/>
      <c r="I136" s="4"/>
      <c r="J136" s="89"/>
    </row>
    <row r="137" spans="1:10" ht="15.75" x14ac:dyDescent="0.25">
      <c r="A137" s="108" t="s">
        <v>50</v>
      </c>
      <c r="B137" s="108"/>
      <c r="C137" s="108"/>
      <c r="D137" s="18">
        <v>50</v>
      </c>
      <c r="E137" s="6"/>
      <c r="F137" s="6"/>
      <c r="G137" s="6"/>
      <c r="H137" s="4"/>
      <c r="I137" s="4"/>
      <c r="J137" s="4"/>
    </row>
    <row r="138" spans="1:10" ht="15.75" customHeight="1" x14ac:dyDescent="0.25">
      <c r="A138" s="82" t="s">
        <v>97</v>
      </c>
      <c r="B138" s="83"/>
      <c r="C138" s="83"/>
      <c r="D138" s="83"/>
      <c r="E138" s="83"/>
      <c r="F138" s="83"/>
      <c r="G138" s="83"/>
      <c r="H138" s="83"/>
      <c r="I138" s="83"/>
      <c r="J138" s="84"/>
    </row>
    <row r="139" spans="1:10" ht="23.25" customHeight="1" x14ac:dyDescent="0.25">
      <c r="A139" s="114" t="s">
        <v>60</v>
      </c>
      <c r="B139" s="115"/>
      <c r="C139" s="1" t="s">
        <v>61</v>
      </c>
      <c r="D139" s="113">
        <v>50</v>
      </c>
      <c r="E139" s="13">
        <v>10</v>
      </c>
      <c r="F139" s="13">
        <v>10</v>
      </c>
      <c r="G139" s="13">
        <v>0</v>
      </c>
      <c r="H139" s="11"/>
      <c r="I139" s="11"/>
      <c r="J139" s="87"/>
    </row>
    <row r="140" spans="1:10" ht="15" customHeight="1" x14ac:dyDescent="0.25">
      <c r="A140" s="114"/>
      <c r="B140" s="116"/>
      <c r="C140" s="1" t="s">
        <v>62</v>
      </c>
      <c r="D140" s="113"/>
      <c r="E140" s="13">
        <v>10</v>
      </c>
      <c r="F140" s="13">
        <v>6</v>
      </c>
      <c r="G140" s="13">
        <v>4</v>
      </c>
      <c r="H140" s="11"/>
      <c r="I140" s="11"/>
      <c r="J140" s="88"/>
    </row>
    <row r="141" spans="1:10" ht="30" x14ac:dyDescent="0.25">
      <c r="A141" s="114"/>
      <c r="B141" s="116"/>
      <c r="C141" s="1" t="s">
        <v>63</v>
      </c>
      <c r="D141" s="113"/>
      <c r="E141" s="13">
        <v>20</v>
      </c>
      <c r="F141" s="13">
        <v>10</v>
      </c>
      <c r="G141" s="13">
        <v>10</v>
      </c>
      <c r="H141" s="11"/>
      <c r="I141" s="11"/>
      <c r="J141" s="88"/>
    </row>
    <row r="142" spans="1:10" ht="30" x14ac:dyDescent="0.25">
      <c r="A142" s="114"/>
      <c r="B142" s="117"/>
      <c r="C142" s="1" t="s">
        <v>64</v>
      </c>
      <c r="D142" s="113"/>
      <c r="E142" s="13">
        <v>10</v>
      </c>
      <c r="F142" s="13">
        <v>10</v>
      </c>
      <c r="G142" s="13">
        <v>0</v>
      </c>
      <c r="H142" s="11"/>
      <c r="I142" s="11"/>
      <c r="J142" s="88"/>
    </row>
    <row r="143" spans="1:10" ht="15.75" x14ac:dyDescent="0.25">
      <c r="A143" s="114"/>
      <c r="B143" s="103" t="s">
        <v>1</v>
      </c>
      <c r="C143" s="104"/>
      <c r="D143" s="105"/>
      <c r="E143" s="5">
        <f>SUM(E139:E142)</f>
        <v>50</v>
      </c>
      <c r="F143" s="4">
        <f>SUM(F139:F142)</f>
        <v>36</v>
      </c>
      <c r="G143" s="4">
        <f>SUM(G139:G142)</f>
        <v>14</v>
      </c>
      <c r="H143" s="4"/>
      <c r="I143" s="4"/>
      <c r="J143" s="89"/>
    </row>
    <row r="144" spans="1:10" ht="15.75" customHeight="1" x14ac:dyDescent="0.25">
      <c r="A144" s="82" t="s">
        <v>121</v>
      </c>
      <c r="B144" s="83"/>
      <c r="C144" s="83"/>
      <c r="D144" s="83"/>
      <c r="E144" s="83"/>
      <c r="F144" s="83"/>
      <c r="G144" s="83"/>
      <c r="H144" s="83"/>
      <c r="I144" s="83"/>
      <c r="J144" s="84"/>
    </row>
    <row r="145" spans="1:10" ht="18" customHeight="1" x14ac:dyDescent="0.25">
      <c r="A145" s="110" t="s">
        <v>122</v>
      </c>
      <c r="B145" s="73"/>
      <c r="C145" s="1" t="s">
        <v>123</v>
      </c>
      <c r="D145" s="113">
        <v>50</v>
      </c>
      <c r="E145" s="17">
        <v>4</v>
      </c>
      <c r="F145" s="17">
        <v>4</v>
      </c>
      <c r="G145" s="17">
        <v>0</v>
      </c>
      <c r="H145" s="17"/>
      <c r="I145" s="17"/>
      <c r="J145" s="88"/>
    </row>
    <row r="146" spans="1:10" ht="30" x14ac:dyDescent="0.25">
      <c r="A146" s="111"/>
      <c r="B146" s="74"/>
      <c r="C146" s="1" t="s">
        <v>124</v>
      </c>
      <c r="D146" s="113"/>
      <c r="E146" s="17">
        <v>10</v>
      </c>
      <c r="F146" s="17">
        <v>0</v>
      </c>
      <c r="G146" s="17">
        <v>10</v>
      </c>
      <c r="H146" s="17"/>
      <c r="I146" s="17"/>
      <c r="J146" s="88"/>
    </row>
    <row r="147" spans="1:10" ht="28.5" customHeight="1" x14ac:dyDescent="0.25">
      <c r="A147" s="111"/>
      <c r="B147" s="74"/>
      <c r="C147" s="1" t="s">
        <v>125</v>
      </c>
      <c r="D147" s="113"/>
      <c r="E147" s="42">
        <v>10</v>
      </c>
      <c r="F147" s="17">
        <v>0</v>
      </c>
      <c r="G147" s="42">
        <v>10</v>
      </c>
      <c r="H147" s="17"/>
      <c r="I147" s="17"/>
      <c r="J147" s="88"/>
    </row>
    <row r="148" spans="1:10" ht="30" x14ac:dyDescent="0.25">
      <c r="A148" s="111"/>
      <c r="B148" s="74"/>
      <c r="C148" s="1" t="s">
        <v>126</v>
      </c>
      <c r="D148" s="113"/>
      <c r="E148" s="42">
        <v>10</v>
      </c>
      <c r="F148" s="17">
        <v>10</v>
      </c>
      <c r="G148" s="17">
        <v>0</v>
      </c>
      <c r="H148" s="17"/>
      <c r="I148" s="17"/>
      <c r="J148" s="88"/>
    </row>
    <row r="149" spans="1:10" x14ac:dyDescent="0.25">
      <c r="A149" s="111"/>
      <c r="B149" s="74"/>
      <c r="C149" s="1" t="s">
        <v>127</v>
      </c>
      <c r="D149" s="113"/>
      <c r="E149" s="17">
        <v>4</v>
      </c>
      <c r="F149" s="17">
        <v>4</v>
      </c>
      <c r="G149" s="17">
        <v>0</v>
      </c>
      <c r="H149" s="17"/>
      <c r="I149" s="17"/>
      <c r="J149" s="88"/>
    </row>
    <row r="150" spans="1:10" ht="30" x14ac:dyDescent="0.25">
      <c r="A150" s="111"/>
      <c r="B150" s="74"/>
      <c r="C150" s="1" t="s">
        <v>128</v>
      </c>
      <c r="D150" s="113"/>
      <c r="E150" s="42">
        <v>4</v>
      </c>
      <c r="F150" s="42">
        <v>4</v>
      </c>
      <c r="G150" s="17">
        <v>0</v>
      </c>
      <c r="H150" s="17"/>
      <c r="I150" s="17"/>
      <c r="J150" s="88"/>
    </row>
    <row r="151" spans="1:10" x14ac:dyDescent="0.25">
      <c r="A151" s="111"/>
      <c r="B151" s="74"/>
      <c r="C151" s="1" t="s">
        <v>129</v>
      </c>
      <c r="D151" s="113"/>
      <c r="E151" s="42">
        <v>4</v>
      </c>
      <c r="F151" s="42">
        <v>4</v>
      </c>
      <c r="G151" s="17">
        <v>0</v>
      </c>
      <c r="H151" s="17"/>
      <c r="I151" s="17"/>
      <c r="J151" s="88"/>
    </row>
    <row r="152" spans="1:10" x14ac:dyDescent="0.25">
      <c r="A152" s="111"/>
      <c r="B152" s="75"/>
      <c r="C152" s="1" t="s">
        <v>130</v>
      </c>
      <c r="D152" s="113"/>
      <c r="E152" s="42">
        <v>4</v>
      </c>
      <c r="F152" s="42">
        <v>4</v>
      </c>
      <c r="G152" s="17">
        <v>0</v>
      </c>
      <c r="H152" s="17"/>
      <c r="I152" s="17"/>
      <c r="J152" s="88"/>
    </row>
    <row r="153" spans="1:10" ht="18.75" customHeight="1" x14ac:dyDescent="0.25">
      <c r="A153" s="112"/>
      <c r="B153" s="103" t="s">
        <v>1</v>
      </c>
      <c r="C153" s="104"/>
      <c r="D153" s="105"/>
      <c r="E153" s="5">
        <f>SUM(E145:E152)</f>
        <v>50</v>
      </c>
      <c r="F153" s="4">
        <f>SUM(F145:F152)</f>
        <v>30</v>
      </c>
      <c r="G153" s="4">
        <f>SUM(G145:G152)</f>
        <v>20</v>
      </c>
      <c r="H153" s="4"/>
      <c r="I153" s="4"/>
      <c r="J153" s="89"/>
    </row>
    <row r="154" spans="1:10" ht="15.75" x14ac:dyDescent="0.25">
      <c r="A154" s="108" t="s">
        <v>101</v>
      </c>
      <c r="B154" s="108"/>
      <c r="C154" s="108"/>
      <c r="D154" s="18">
        <v>50</v>
      </c>
      <c r="E154" s="6"/>
      <c r="F154" s="6"/>
      <c r="G154" s="6"/>
      <c r="H154" s="4"/>
      <c r="I154" s="4"/>
      <c r="J154" s="4"/>
    </row>
    <row r="155" spans="1:10" ht="24" customHeight="1" x14ac:dyDescent="0.25">
      <c r="A155" s="79" t="s">
        <v>47</v>
      </c>
      <c r="B155" s="80"/>
      <c r="C155" s="80"/>
      <c r="D155" s="80"/>
      <c r="E155" s="80"/>
      <c r="F155" s="80"/>
      <c r="G155" s="80"/>
      <c r="H155" s="80"/>
      <c r="I155" s="80"/>
      <c r="J155" s="81"/>
    </row>
    <row r="156" spans="1:10" ht="18.75" customHeight="1" x14ac:dyDescent="0.25">
      <c r="A156" s="82" t="s">
        <v>228</v>
      </c>
      <c r="B156" s="83"/>
      <c r="C156" s="83"/>
      <c r="D156" s="83"/>
      <c r="E156" s="83"/>
      <c r="F156" s="83"/>
      <c r="G156" s="83"/>
      <c r="H156" s="83"/>
      <c r="I156" s="83"/>
      <c r="J156" s="84"/>
    </row>
    <row r="157" spans="1:10" ht="30" x14ac:dyDescent="0.25">
      <c r="A157" s="85" t="s">
        <v>48</v>
      </c>
      <c r="B157" s="73"/>
      <c r="C157" s="1" t="s">
        <v>16</v>
      </c>
      <c r="D157" s="86">
        <v>50</v>
      </c>
      <c r="E157" s="17">
        <v>6</v>
      </c>
      <c r="F157" s="17">
        <v>2</v>
      </c>
      <c r="G157" s="17">
        <v>4</v>
      </c>
      <c r="H157" s="11"/>
      <c r="I157" s="11"/>
      <c r="J157" s="87"/>
    </row>
    <row r="158" spans="1:10" ht="30" x14ac:dyDescent="0.25">
      <c r="A158" s="85"/>
      <c r="B158" s="74"/>
      <c r="C158" s="1" t="s">
        <v>17</v>
      </c>
      <c r="D158" s="86"/>
      <c r="E158" s="17">
        <v>4</v>
      </c>
      <c r="F158" s="17">
        <v>0</v>
      </c>
      <c r="G158" s="17">
        <v>4</v>
      </c>
      <c r="H158" s="11"/>
      <c r="I158" s="11"/>
      <c r="J158" s="88"/>
    </row>
    <row r="159" spans="1:10" ht="29.25" customHeight="1" x14ac:dyDescent="0.25">
      <c r="A159" s="85"/>
      <c r="B159" s="74"/>
      <c r="C159" s="1" t="s">
        <v>18</v>
      </c>
      <c r="D159" s="86"/>
      <c r="E159" s="17">
        <v>4</v>
      </c>
      <c r="F159" s="17">
        <v>3</v>
      </c>
      <c r="G159" s="17">
        <v>1</v>
      </c>
      <c r="H159" s="11"/>
      <c r="I159" s="11"/>
      <c r="J159" s="88"/>
    </row>
    <row r="160" spans="1:10" ht="22.5" customHeight="1" x14ac:dyDescent="0.25">
      <c r="A160" s="85"/>
      <c r="B160" s="74"/>
      <c r="C160" s="1" t="s">
        <v>19</v>
      </c>
      <c r="D160" s="86"/>
      <c r="E160" s="17">
        <v>6</v>
      </c>
      <c r="F160" s="17">
        <v>4</v>
      </c>
      <c r="G160" s="17">
        <v>2</v>
      </c>
      <c r="H160" s="11"/>
      <c r="I160" s="11"/>
      <c r="J160" s="88"/>
    </row>
    <row r="161" spans="1:10" ht="30" x14ac:dyDescent="0.25">
      <c r="A161" s="85"/>
      <c r="B161" s="74"/>
      <c r="C161" s="1" t="s">
        <v>20</v>
      </c>
      <c r="D161" s="86"/>
      <c r="E161" s="17">
        <v>6</v>
      </c>
      <c r="F161" s="17">
        <v>4</v>
      </c>
      <c r="G161" s="17">
        <v>2</v>
      </c>
      <c r="H161" s="11"/>
      <c r="I161" s="11"/>
      <c r="J161" s="88"/>
    </row>
    <row r="162" spans="1:10" ht="45" x14ac:dyDescent="0.25">
      <c r="A162" s="85"/>
      <c r="B162" s="74"/>
      <c r="C162" s="1" t="s">
        <v>21</v>
      </c>
      <c r="D162" s="86"/>
      <c r="E162" s="17">
        <v>6</v>
      </c>
      <c r="F162" s="17">
        <v>4</v>
      </c>
      <c r="G162" s="17">
        <v>2</v>
      </c>
      <c r="H162" s="11"/>
      <c r="I162" s="11"/>
      <c r="J162" s="88"/>
    </row>
    <row r="163" spans="1:10" ht="30" x14ac:dyDescent="0.25">
      <c r="A163" s="85"/>
      <c r="B163" s="74"/>
      <c r="C163" s="1" t="s">
        <v>22</v>
      </c>
      <c r="D163" s="86"/>
      <c r="E163" s="17">
        <v>6</v>
      </c>
      <c r="F163" s="17">
        <v>2</v>
      </c>
      <c r="G163" s="17">
        <v>4</v>
      </c>
      <c r="H163" s="11"/>
      <c r="I163" s="11"/>
      <c r="J163" s="88"/>
    </row>
    <row r="164" spans="1:10" ht="27" customHeight="1" x14ac:dyDescent="0.25">
      <c r="A164" s="85"/>
      <c r="B164" s="74"/>
      <c r="C164" s="1" t="s">
        <v>23</v>
      </c>
      <c r="D164" s="86"/>
      <c r="E164" s="17">
        <v>6</v>
      </c>
      <c r="F164" s="17">
        <v>4</v>
      </c>
      <c r="G164" s="17">
        <v>2</v>
      </c>
      <c r="H164" s="11"/>
      <c r="I164" s="11"/>
      <c r="J164" s="88"/>
    </row>
    <row r="165" spans="1:10" ht="20.25" customHeight="1" x14ac:dyDescent="0.25">
      <c r="A165" s="85"/>
      <c r="B165" s="75"/>
      <c r="C165" s="1" t="s">
        <v>24</v>
      </c>
      <c r="D165" s="86"/>
      <c r="E165" s="17">
        <v>6</v>
      </c>
      <c r="F165" s="17">
        <v>2</v>
      </c>
      <c r="G165" s="17">
        <v>4</v>
      </c>
      <c r="H165" s="11"/>
      <c r="I165" s="11"/>
      <c r="J165" s="88"/>
    </row>
    <row r="166" spans="1:10" ht="20.25" customHeight="1" x14ac:dyDescent="0.25">
      <c r="A166" s="85"/>
      <c r="B166" s="103" t="s">
        <v>1</v>
      </c>
      <c r="C166" s="104"/>
      <c r="D166" s="105"/>
      <c r="E166" s="6">
        <f>SUM(E157:E165)</f>
        <v>50</v>
      </c>
      <c r="F166" s="7">
        <f>SUM(F157:F165)</f>
        <v>25</v>
      </c>
      <c r="G166" s="7">
        <f>SUM(G157:G165)</f>
        <v>25</v>
      </c>
      <c r="H166" s="4"/>
      <c r="I166" s="4"/>
      <c r="J166" s="89"/>
    </row>
    <row r="167" spans="1:10" ht="20.25" customHeight="1" x14ac:dyDescent="0.25">
      <c r="A167" s="82" t="s">
        <v>229</v>
      </c>
      <c r="B167" s="83"/>
      <c r="C167" s="83"/>
      <c r="D167" s="83"/>
      <c r="E167" s="83"/>
      <c r="F167" s="83"/>
      <c r="G167" s="83"/>
      <c r="H167" s="83"/>
      <c r="I167" s="83"/>
      <c r="J167" s="84"/>
    </row>
    <row r="168" spans="1:10" ht="45" x14ac:dyDescent="0.25">
      <c r="A168" s="85" t="s">
        <v>106</v>
      </c>
      <c r="B168" s="73"/>
      <c r="C168" s="1" t="s">
        <v>107</v>
      </c>
      <c r="D168" s="86">
        <v>50</v>
      </c>
      <c r="E168" s="17">
        <v>6</v>
      </c>
      <c r="F168" s="17">
        <v>2</v>
      </c>
      <c r="G168" s="17">
        <v>4</v>
      </c>
      <c r="H168" s="11"/>
      <c r="I168" s="11"/>
      <c r="J168" s="87"/>
    </row>
    <row r="169" spans="1:10" ht="45" x14ac:dyDescent="0.25">
      <c r="A169" s="85"/>
      <c r="B169" s="74"/>
      <c r="C169" s="1" t="s">
        <v>108</v>
      </c>
      <c r="D169" s="86"/>
      <c r="E169" s="17">
        <v>8</v>
      </c>
      <c r="F169" s="17">
        <v>4</v>
      </c>
      <c r="G169" s="17">
        <v>4</v>
      </c>
      <c r="H169" s="11"/>
      <c r="I169" s="11"/>
      <c r="J169" s="88"/>
    </row>
    <row r="170" spans="1:10" ht="30" x14ac:dyDescent="0.25">
      <c r="A170" s="85"/>
      <c r="B170" s="74"/>
      <c r="C170" s="1" t="s">
        <v>109</v>
      </c>
      <c r="D170" s="86"/>
      <c r="E170" s="17">
        <v>4</v>
      </c>
      <c r="F170" s="17">
        <v>0</v>
      </c>
      <c r="G170" s="17">
        <v>4</v>
      </c>
      <c r="H170" s="11"/>
      <c r="I170" s="11"/>
      <c r="J170" s="88"/>
    </row>
    <row r="171" spans="1:10" ht="30.75" customHeight="1" x14ac:dyDescent="0.25">
      <c r="A171" s="85"/>
      <c r="B171" s="74"/>
      <c r="C171" s="1" t="s">
        <v>110</v>
      </c>
      <c r="D171" s="86"/>
      <c r="E171" s="17">
        <v>8</v>
      </c>
      <c r="F171" s="17">
        <v>4</v>
      </c>
      <c r="G171" s="17">
        <v>4</v>
      </c>
      <c r="H171" s="11"/>
      <c r="I171" s="11"/>
      <c r="J171" s="88"/>
    </row>
    <row r="172" spans="1:10" ht="30" x14ac:dyDescent="0.25">
      <c r="A172" s="85"/>
      <c r="B172" s="74"/>
      <c r="C172" s="1" t="s">
        <v>111</v>
      </c>
      <c r="D172" s="86"/>
      <c r="E172" s="17">
        <v>4</v>
      </c>
      <c r="F172" s="17">
        <v>2</v>
      </c>
      <c r="G172" s="17">
        <v>2</v>
      </c>
      <c r="H172" s="11"/>
      <c r="I172" s="11"/>
      <c r="J172" s="88"/>
    </row>
    <row r="173" spans="1:10" ht="30" x14ac:dyDescent="0.25">
      <c r="A173" s="85"/>
      <c r="B173" s="74"/>
      <c r="C173" s="1" t="s">
        <v>112</v>
      </c>
      <c r="D173" s="86"/>
      <c r="E173" s="17">
        <v>4</v>
      </c>
      <c r="F173" s="17">
        <v>4</v>
      </c>
      <c r="G173" s="17">
        <v>0</v>
      </c>
      <c r="H173" s="11"/>
      <c r="I173" s="11"/>
      <c r="J173" s="88"/>
    </row>
    <row r="174" spans="1:10" ht="30" x14ac:dyDescent="0.25">
      <c r="A174" s="85"/>
      <c r="B174" s="74"/>
      <c r="C174" s="1" t="s">
        <v>113</v>
      </c>
      <c r="D174" s="86"/>
      <c r="E174" s="17">
        <v>4</v>
      </c>
      <c r="F174" s="17">
        <v>4</v>
      </c>
      <c r="G174" s="17">
        <v>0</v>
      </c>
      <c r="H174" s="11"/>
      <c r="I174" s="11"/>
      <c r="J174" s="88"/>
    </row>
    <row r="175" spans="1:10" ht="30" x14ac:dyDescent="0.25">
      <c r="A175" s="85"/>
      <c r="B175" s="74"/>
      <c r="C175" s="1" t="s">
        <v>114</v>
      </c>
      <c r="D175" s="86"/>
      <c r="E175" s="17">
        <v>4</v>
      </c>
      <c r="F175" s="17">
        <v>4</v>
      </c>
      <c r="G175" s="17">
        <v>0</v>
      </c>
      <c r="H175" s="11"/>
      <c r="I175" s="11"/>
      <c r="J175" s="88"/>
    </row>
    <row r="176" spans="1:10" ht="30" x14ac:dyDescent="0.25">
      <c r="A176" s="85"/>
      <c r="B176" s="74"/>
      <c r="C176" s="1" t="s">
        <v>115</v>
      </c>
      <c r="D176" s="86"/>
      <c r="E176" s="17">
        <v>4</v>
      </c>
      <c r="F176" s="17">
        <v>4</v>
      </c>
      <c r="G176" s="17">
        <v>0</v>
      </c>
      <c r="H176" s="11"/>
      <c r="I176" s="11"/>
      <c r="J176" s="88"/>
    </row>
    <row r="177" spans="1:10" ht="45" x14ac:dyDescent="0.25">
      <c r="A177" s="85"/>
      <c r="B177" s="75"/>
      <c r="C177" s="1" t="s">
        <v>116</v>
      </c>
      <c r="D177" s="86"/>
      <c r="E177" s="17">
        <v>4</v>
      </c>
      <c r="F177" s="17">
        <v>4</v>
      </c>
      <c r="G177" s="17">
        <v>0</v>
      </c>
      <c r="H177" s="11"/>
      <c r="I177" s="11"/>
      <c r="J177" s="88"/>
    </row>
    <row r="178" spans="1:10" ht="15.75" x14ac:dyDescent="0.25">
      <c r="A178" s="85"/>
      <c r="B178" s="103" t="s">
        <v>1</v>
      </c>
      <c r="C178" s="104"/>
      <c r="D178" s="105"/>
      <c r="E178" s="6">
        <f>SUM(E168:E177)</f>
        <v>50</v>
      </c>
      <c r="F178" s="7">
        <f>SUM(F168:F177)</f>
        <v>32</v>
      </c>
      <c r="G178" s="7">
        <f>SUM(G168:G177)</f>
        <v>18</v>
      </c>
      <c r="H178" s="4"/>
      <c r="I178" s="4"/>
      <c r="J178" s="89"/>
    </row>
    <row r="179" spans="1:10" x14ac:dyDescent="0.25">
      <c r="A179" s="85" t="s">
        <v>206</v>
      </c>
      <c r="B179" s="87"/>
      <c r="C179" s="37" t="s">
        <v>207</v>
      </c>
      <c r="D179" s="86">
        <v>50</v>
      </c>
      <c r="E179" s="31">
        <v>6</v>
      </c>
      <c r="F179" s="31">
        <v>2</v>
      </c>
      <c r="G179" s="31">
        <v>4</v>
      </c>
      <c r="H179" s="11"/>
      <c r="I179" s="11"/>
      <c r="J179" s="129"/>
    </row>
    <row r="180" spans="1:10" x14ac:dyDescent="0.25">
      <c r="A180" s="85"/>
      <c r="B180" s="88"/>
      <c r="C180" s="37" t="s">
        <v>208</v>
      </c>
      <c r="D180" s="86"/>
      <c r="E180" s="31">
        <v>8</v>
      </c>
      <c r="F180" s="31">
        <v>4</v>
      </c>
      <c r="G180" s="31">
        <v>4</v>
      </c>
      <c r="H180" s="11"/>
      <c r="I180" s="11"/>
      <c r="J180" s="129"/>
    </row>
    <row r="181" spans="1:10" ht="45" x14ac:dyDescent="0.25">
      <c r="A181" s="85"/>
      <c r="B181" s="88"/>
      <c r="C181" s="37" t="s">
        <v>209</v>
      </c>
      <c r="D181" s="86"/>
      <c r="E181" s="31">
        <v>4</v>
      </c>
      <c r="F181" s="31">
        <v>0</v>
      </c>
      <c r="G181" s="31">
        <v>4</v>
      </c>
      <c r="H181" s="11"/>
      <c r="I181" s="11"/>
      <c r="J181" s="129"/>
    </row>
    <row r="182" spans="1:10" ht="30" x14ac:dyDescent="0.25">
      <c r="A182" s="85"/>
      <c r="B182" s="88"/>
      <c r="C182" s="37" t="s">
        <v>210</v>
      </c>
      <c r="D182" s="86"/>
      <c r="E182" s="31">
        <v>8</v>
      </c>
      <c r="F182" s="31">
        <v>4</v>
      </c>
      <c r="G182" s="31">
        <v>4</v>
      </c>
      <c r="H182" s="11"/>
      <c r="I182" s="11"/>
      <c r="J182" s="129"/>
    </row>
    <row r="183" spans="1:10" ht="30" x14ac:dyDescent="0.25">
      <c r="A183" s="85"/>
      <c r="B183" s="88"/>
      <c r="C183" s="37" t="s">
        <v>211</v>
      </c>
      <c r="D183" s="86"/>
      <c r="E183" s="31">
        <v>4</v>
      </c>
      <c r="F183" s="31">
        <v>2</v>
      </c>
      <c r="G183" s="31">
        <v>2</v>
      </c>
      <c r="H183" s="11"/>
      <c r="I183" s="11"/>
      <c r="J183" s="129"/>
    </row>
    <row r="184" spans="1:10" ht="30" x14ac:dyDescent="0.25">
      <c r="A184" s="85"/>
      <c r="B184" s="88"/>
      <c r="C184" s="37" t="s">
        <v>212</v>
      </c>
      <c r="D184" s="86"/>
      <c r="E184" s="31">
        <v>4</v>
      </c>
      <c r="F184" s="31">
        <v>4</v>
      </c>
      <c r="G184" s="31">
        <v>0</v>
      </c>
      <c r="H184" s="11"/>
      <c r="I184" s="11"/>
      <c r="J184" s="129"/>
    </row>
    <row r="185" spans="1:10" ht="45" x14ac:dyDescent="0.25">
      <c r="A185" s="85"/>
      <c r="B185" s="88"/>
      <c r="C185" s="37" t="s">
        <v>213</v>
      </c>
      <c r="D185" s="86"/>
      <c r="E185" s="31">
        <v>4</v>
      </c>
      <c r="F185" s="31">
        <v>4</v>
      </c>
      <c r="G185" s="31">
        <v>0</v>
      </c>
      <c r="H185" s="11"/>
      <c r="I185" s="11"/>
      <c r="J185" s="129"/>
    </row>
    <row r="186" spans="1:10" ht="30" x14ac:dyDescent="0.25">
      <c r="A186" s="85"/>
      <c r="B186" s="88"/>
      <c r="C186" s="37" t="s">
        <v>214</v>
      </c>
      <c r="D186" s="86"/>
      <c r="E186" s="31">
        <v>4</v>
      </c>
      <c r="F186" s="31">
        <v>4</v>
      </c>
      <c r="G186" s="31">
        <v>0</v>
      </c>
      <c r="H186" s="11"/>
      <c r="I186" s="11"/>
      <c r="J186" s="129"/>
    </row>
    <row r="187" spans="1:10" ht="30" x14ac:dyDescent="0.25">
      <c r="A187" s="85"/>
      <c r="B187" s="88"/>
      <c r="C187" s="37" t="s">
        <v>215</v>
      </c>
      <c r="D187" s="86"/>
      <c r="E187" s="31">
        <v>4</v>
      </c>
      <c r="F187" s="31">
        <v>4</v>
      </c>
      <c r="G187" s="31">
        <v>0</v>
      </c>
      <c r="H187" s="11"/>
      <c r="I187" s="11"/>
      <c r="J187" s="129"/>
    </row>
    <row r="188" spans="1:10" ht="30" x14ac:dyDescent="0.25">
      <c r="A188" s="85"/>
      <c r="B188" s="89"/>
      <c r="C188" s="37" t="s">
        <v>216</v>
      </c>
      <c r="D188" s="86"/>
      <c r="E188" s="31">
        <v>4</v>
      </c>
      <c r="F188" s="31">
        <v>4</v>
      </c>
      <c r="G188" s="31">
        <v>0</v>
      </c>
      <c r="H188" s="11"/>
      <c r="I188" s="11"/>
      <c r="J188" s="129"/>
    </row>
    <row r="189" spans="1:10" ht="15.75" x14ac:dyDescent="0.25">
      <c r="A189" s="85"/>
      <c r="B189" s="103" t="s">
        <v>1</v>
      </c>
      <c r="C189" s="104"/>
      <c r="D189" s="105"/>
      <c r="E189" s="33">
        <f>SUM(E179:E188)</f>
        <v>50</v>
      </c>
      <c r="F189" s="35">
        <f>SUM(F179:F188)</f>
        <v>32</v>
      </c>
      <c r="G189" s="35">
        <f>SUM(G179:G188)</f>
        <v>18</v>
      </c>
      <c r="H189" s="34"/>
      <c r="I189" s="34"/>
      <c r="J189" s="34"/>
    </row>
    <row r="190" spans="1:10" ht="18.75" x14ac:dyDescent="0.3">
      <c r="A190" s="95" t="s">
        <v>32</v>
      </c>
      <c r="B190" s="95"/>
      <c r="C190" s="95"/>
      <c r="D190" s="109">
        <v>100</v>
      </c>
      <c r="E190" s="109"/>
      <c r="F190" s="109"/>
      <c r="G190" s="109"/>
      <c r="H190" s="96"/>
      <c r="I190" s="97"/>
      <c r="J190" s="98"/>
    </row>
  </sheetData>
  <mergeCells count="138">
    <mergeCell ref="B23:D23"/>
    <mergeCell ref="A16:A23"/>
    <mergeCell ref="H105:H107"/>
    <mergeCell ref="I105:I107"/>
    <mergeCell ref="A179:A189"/>
    <mergeCell ref="B179:B188"/>
    <mergeCell ref="D179:D188"/>
    <mergeCell ref="B189:D189"/>
    <mergeCell ref="J179:J188"/>
    <mergeCell ref="A44:A57"/>
    <mergeCell ref="B44:B56"/>
    <mergeCell ref="D44:D56"/>
    <mergeCell ref="J44:J57"/>
    <mergeCell ref="J24:J43"/>
    <mergeCell ref="A24:A43"/>
    <mergeCell ref="B24:B42"/>
    <mergeCell ref="B43:D43"/>
    <mergeCell ref="D24:D42"/>
    <mergeCell ref="A66:A68"/>
    <mergeCell ref="B66:B68"/>
    <mergeCell ref="J66:J68"/>
    <mergeCell ref="B77:D77"/>
    <mergeCell ref="D66:D68"/>
    <mergeCell ref="B69:D69"/>
    <mergeCell ref="B4:C4"/>
    <mergeCell ref="D4:F4"/>
    <mergeCell ref="G4:J4"/>
    <mergeCell ref="A5:C5"/>
    <mergeCell ref="D5:J5"/>
    <mergeCell ref="A1:J1"/>
    <mergeCell ref="B2:C2"/>
    <mergeCell ref="E2:F2"/>
    <mergeCell ref="B3:C3"/>
    <mergeCell ref="E3:F3"/>
    <mergeCell ref="H3:J3"/>
    <mergeCell ref="J14:J15"/>
    <mergeCell ref="B16:B22"/>
    <mergeCell ref="J16:J22"/>
    <mergeCell ref="A12:C12"/>
    <mergeCell ref="D12:J12"/>
    <mergeCell ref="A13:C13"/>
    <mergeCell ref="D13:J13"/>
    <mergeCell ref="A14:A15"/>
    <mergeCell ref="B14:B15"/>
    <mergeCell ref="C14:C15"/>
    <mergeCell ref="D14:D15"/>
    <mergeCell ref="H14:I14"/>
    <mergeCell ref="D16:D22"/>
    <mergeCell ref="E14:E15"/>
    <mergeCell ref="F14:G14"/>
    <mergeCell ref="D58:D64"/>
    <mergeCell ref="J58:J65"/>
    <mergeCell ref="B58:B64"/>
    <mergeCell ref="A78:A88"/>
    <mergeCell ref="B78:B87"/>
    <mergeCell ref="J78:J88"/>
    <mergeCell ref="B88:D88"/>
    <mergeCell ref="A70:A77"/>
    <mergeCell ref="B70:B76"/>
    <mergeCell ref="D70:D76"/>
    <mergeCell ref="J70:J77"/>
    <mergeCell ref="D78:D87"/>
    <mergeCell ref="B57:D57"/>
    <mergeCell ref="B65:D65"/>
    <mergeCell ref="A168:A178"/>
    <mergeCell ref="D168:D177"/>
    <mergeCell ref="J168:J178"/>
    <mergeCell ref="A167:J167"/>
    <mergeCell ref="A156:J156"/>
    <mergeCell ref="A157:A166"/>
    <mergeCell ref="D157:D165"/>
    <mergeCell ref="J157:J166"/>
    <mergeCell ref="A155:J155"/>
    <mergeCell ref="D145:D152"/>
    <mergeCell ref="A154:C154"/>
    <mergeCell ref="A144:J144"/>
    <mergeCell ref="D123:J123"/>
    <mergeCell ref="A89:A120"/>
    <mergeCell ref="D89:D119"/>
    <mergeCell ref="A139:A143"/>
    <mergeCell ref="D139:D142"/>
    <mergeCell ref="J139:J143"/>
    <mergeCell ref="B128:B135"/>
    <mergeCell ref="B136:D136"/>
    <mergeCell ref="B139:B142"/>
    <mergeCell ref="A58:A65"/>
    <mergeCell ref="B143:D143"/>
    <mergeCell ref="A137:C137"/>
    <mergeCell ref="A138:J138"/>
    <mergeCell ref="A190:C190"/>
    <mergeCell ref="D190:G190"/>
    <mergeCell ref="H190:J190"/>
    <mergeCell ref="J145:J153"/>
    <mergeCell ref="A145:A153"/>
    <mergeCell ref="B157:B165"/>
    <mergeCell ref="B166:D166"/>
    <mergeCell ref="B168:B177"/>
    <mergeCell ref="B178:D178"/>
    <mergeCell ref="B145:B152"/>
    <mergeCell ref="B153:D153"/>
    <mergeCell ref="B124:B125"/>
    <mergeCell ref="B89:B119"/>
    <mergeCell ref="D121:G121"/>
    <mergeCell ref="A126:J126"/>
    <mergeCell ref="A127:J127"/>
    <mergeCell ref="A128:A136"/>
    <mergeCell ref="D128:D135"/>
    <mergeCell ref="J128:J136"/>
    <mergeCell ref="A124:A125"/>
    <mergeCell ref="C124:C125"/>
    <mergeCell ref="D124:D125"/>
    <mergeCell ref="H124:I124"/>
    <mergeCell ref="J124:J125"/>
    <mergeCell ref="F124:G124"/>
    <mergeCell ref="A121:C121"/>
    <mergeCell ref="H121:J121"/>
    <mergeCell ref="A122:J122"/>
    <mergeCell ref="A123:C123"/>
    <mergeCell ref="B120:D120"/>
    <mergeCell ref="E124:E125"/>
    <mergeCell ref="J89:J120"/>
    <mergeCell ref="E105:E107"/>
    <mergeCell ref="F105:F107"/>
    <mergeCell ref="G105:G107"/>
    <mergeCell ref="A6:J6"/>
    <mergeCell ref="B7:J7"/>
    <mergeCell ref="G8:J8"/>
    <mergeCell ref="G9:J9"/>
    <mergeCell ref="G10:J10"/>
    <mergeCell ref="G11:J11"/>
    <mergeCell ref="C10:F10"/>
    <mergeCell ref="A11:B11"/>
    <mergeCell ref="C11:F11"/>
    <mergeCell ref="A8:B8"/>
    <mergeCell ref="C8:F8"/>
    <mergeCell ref="A9:B9"/>
    <mergeCell ref="C9:F9"/>
    <mergeCell ref="A10:B10"/>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zoomScale="78" zoomScaleNormal="78" workbookViewId="0">
      <selection activeCell="C10" sqref="C10:F10"/>
    </sheetView>
  </sheetViews>
  <sheetFormatPr defaultRowHeight="15" x14ac:dyDescent="0.25"/>
  <cols>
    <col min="1" max="1" width="22.7109375" style="8" customWidth="1"/>
    <col min="2" max="2" width="26.42578125" style="8" customWidth="1"/>
    <col min="3" max="3" width="60.7109375" style="8" customWidth="1"/>
    <col min="4" max="4" width="18.85546875" style="8" customWidth="1"/>
    <col min="5" max="5" width="9.140625" style="2"/>
    <col min="6" max="6" width="11.140625" style="8" customWidth="1"/>
    <col min="7" max="7" width="11.28515625" style="8" customWidth="1"/>
    <col min="8" max="8" width="10.28515625" style="8" customWidth="1"/>
    <col min="9" max="9" width="9.5703125" style="8" customWidth="1"/>
    <col min="10" max="10" width="12.42578125" style="8" customWidth="1"/>
    <col min="11" max="16384" width="9.140625" style="8"/>
  </cols>
  <sheetData>
    <row r="1" spans="1:12" ht="15" customHeight="1" x14ac:dyDescent="0.3">
      <c r="A1" s="67" t="s">
        <v>44</v>
      </c>
      <c r="B1" s="67"/>
      <c r="C1" s="67"/>
      <c r="D1" s="67"/>
      <c r="E1" s="67"/>
      <c r="F1" s="67"/>
      <c r="G1" s="67"/>
      <c r="H1" s="67"/>
      <c r="I1" s="67"/>
      <c r="J1" s="67"/>
    </row>
    <row r="2" spans="1:12" ht="18.75" x14ac:dyDescent="0.3">
      <c r="A2" s="9" t="s">
        <v>6</v>
      </c>
      <c r="B2" s="125" t="s">
        <v>134</v>
      </c>
      <c r="C2" s="126"/>
      <c r="D2" s="9" t="s">
        <v>37</v>
      </c>
      <c r="E2" s="64"/>
      <c r="F2" s="64"/>
      <c r="G2" s="9" t="s">
        <v>38</v>
      </c>
      <c r="H2" s="10"/>
      <c r="I2" s="9" t="s">
        <v>39</v>
      </c>
      <c r="J2" s="11"/>
    </row>
    <row r="3" spans="1:12" ht="21.75" customHeight="1" x14ac:dyDescent="0.35">
      <c r="A3" s="9" t="s">
        <v>4</v>
      </c>
      <c r="B3" s="127" t="s">
        <v>135</v>
      </c>
      <c r="C3" s="128"/>
      <c r="D3" s="9" t="s">
        <v>40</v>
      </c>
      <c r="E3" s="62"/>
      <c r="F3" s="62"/>
      <c r="G3" s="9" t="s">
        <v>41</v>
      </c>
      <c r="H3" s="62"/>
      <c r="I3" s="62"/>
      <c r="J3" s="62"/>
    </row>
    <row r="4" spans="1:12" ht="25.5" customHeight="1" x14ac:dyDescent="0.3">
      <c r="A4" s="9" t="s">
        <v>5</v>
      </c>
      <c r="B4" s="125" t="s">
        <v>7</v>
      </c>
      <c r="C4" s="126"/>
      <c r="D4" s="63" t="s">
        <v>53</v>
      </c>
      <c r="E4" s="63"/>
      <c r="F4" s="63"/>
      <c r="G4" s="64"/>
      <c r="H4" s="64"/>
      <c r="I4" s="64"/>
      <c r="J4" s="64"/>
    </row>
    <row r="5" spans="1:12" ht="25.5" customHeight="1" x14ac:dyDescent="0.25">
      <c r="A5" s="63" t="s">
        <v>54</v>
      </c>
      <c r="B5" s="63"/>
      <c r="C5" s="63"/>
      <c r="D5" s="63"/>
      <c r="E5" s="63"/>
      <c r="F5" s="63"/>
      <c r="G5" s="63"/>
      <c r="H5" s="63"/>
      <c r="I5" s="63"/>
      <c r="J5" s="63"/>
      <c r="K5" s="3"/>
      <c r="L5" s="3"/>
    </row>
    <row r="6" spans="1:12" ht="25.5" customHeight="1" x14ac:dyDescent="0.25">
      <c r="A6" s="60" t="s">
        <v>56</v>
      </c>
      <c r="B6" s="60"/>
      <c r="C6" s="60"/>
      <c r="D6" s="60"/>
      <c r="E6" s="60"/>
      <c r="F6" s="60"/>
      <c r="G6" s="60"/>
      <c r="H6" s="60"/>
      <c r="I6" s="60"/>
      <c r="J6" s="60"/>
      <c r="K6" s="3"/>
    </row>
    <row r="7" spans="1:12" ht="62.25" customHeight="1" x14ac:dyDescent="0.25">
      <c r="A7" s="47" t="s">
        <v>222</v>
      </c>
      <c r="B7" s="68" t="s">
        <v>223</v>
      </c>
      <c r="C7" s="68"/>
      <c r="D7" s="68"/>
      <c r="E7" s="68"/>
      <c r="F7" s="68"/>
      <c r="G7" s="68"/>
      <c r="H7" s="68"/>
      <c r="I7" s="68"/>
      <c r="J7" s="68"/>
      <c r="K7" s="3"/>
    </row>
    <row r="8" spans="1:12" ht="32.25" customHeight="1" x14ac:dyDescent="0.25">
      <c r="A8" s="60"/>
      <c r="B8" s="60"/>
      <c r="C8" s="60" t="s">
        <v>42</v>
      </c>
      <c r="D8" s="60"/>
      <c r="E8" s="60"/>
      <c r="F8" s="60"/>
      <c r="G8" s="136" t="s">
        <v>43</v>
      </c>
      <c r="H8" s="136"/>
      <c r="I8" s="136"/>
      <c r="J8" s="136"/>
      <c r="K8" s="3"/>
    </row>
    <row r="9" spans="1:12" ht="25.5" customHeight="1" x14ac:dyDescent="0.3">
      <c r="A9" s="58" t="s">
        <v>30</v>
      </c>
      <c r="B9" s="58"/>
      <c r="C9" s="57">
        <v>80</v>
      </c>
      <c r="D9" s="57"/>
      <c r="E9" s="57"/>
      <c r="F9" s="57"/>
      <c r="G9" s="59">
        <f>$G$63</f>
        <v>0</v>
      </c>
      <c r="H9" s="59"/>
      <c r="I9" s="59"/>
      <c r="J9" s="59"/>
      <c r="K9" s="3"/>
    </row>
    <row r="10" spans="1:12" ht="25.5" customHeight="1" x14ac:dyDescent="0.3">
      <c r="A10" s="58" t="s">
        <v>32</v>
      </c>
      <c r="B10" s="58"/>
      <c r="C10" s="57">
        <v>20</v>
      </c>
      <c r="D10" s="57"/>
      <c r="E10" s="57"/>
      <c r="F10" s="57"/>
      <c r="G10" s="59"/>
      <c r="H10" s="59"/>
      <c r="I10" s="59"/>
      <c r="J10" s="59"/>
      <c r="K10" s="3"/>
    </row>
    <row r="11" spans="1:12" ht="25.5" customHeight="1" x14ac:dyDescent="0.3">
      <c r="A11" s="70" t="s">
        <v>36</v>
      </c>
      <c r="B11" s="70"/>
      <c r="C11" s="135">
        <f>SUM(C9,C10)</f>
        <v>100</v>
      </c>
      <c r="D11" s="135"/>
      <c r="E11" s="135"/>
      <c r="F11" s="135"/>
      <c r="G11" s="134"/>
      <c r="H11" s="134"/>
      <c r="I11" s="134"/>
      <c r="J11" s="134"/>
      <c r="K11" s="3"/>
    </row>
    <row r="12" spans="1:12" ht="25.5" customHeight="1" x14ac:dyDescent="0.25">
      <c r="A12" s="54" t="s">
        <v>58</v>
      </c>
      <c r="B12" s="122"/>
      <c r="C12" s="122"/>
      <c r="D12" s="58" t="s">
        <v>35</v>
      </c>
      <c r="E12" s="58"/>
      <c r="F12" s="58"/>
      <c r="G12" s="58"/>
      <c r="H12" s="58"/>
      <c r="I12" s="58"/>
      <c r="J12" s="58"/>
    </row>
    <row r="13" spans="1:12" ht="28.5" customHeight="1" x14ac:dyDescent="0.25">
      <c r="A13" s="102" t="s">
        <v>28</v>
      </c>
      <c r="B13" s="102"/>
      <c r="C13" s="102"/>
      <c r="D13" s="102" t="s">
        <v>133</v>
      </c>
      <c r="E13" s="102"/>
      <c r="F13" s="102"/>
      <c r="G13" s="102"/>
      <c r="H13" s="102"/>
      <c r="I13" s="102"/>
      <c r="J13" s="102"/>
    </row>
    <row r="14" spans="1:12" ht="28.5" customHeight="1" x14ac:dyDescent="0.25">
      <c r="A14" s="90" t="s">
        <v>26</v>
      </c>
      <c r="B14" s="71" t="s">
        <v>120</v>
      </c>
      <c r="C14" s="90" t="s">
        <v>27</v>
      </c>
      <c r="D14" s="185" t="s">
        <v>100</v>
      </c>
      <c r="E14" s="182" t="s">
        <v>0</v>
      </c>
      <c r="F14" s="183"/>
      <c r="G14" s="184"/>
      <c r="H14" s="146" t="s">
        <v>43</v>
      </c>
      <c r="I14" s="147"/>
      <c r="J14" s="93" t="s">
        <v>226</v>
      </c>
    </row>
    <row r="15" spans="1:12" ht="36" customHeight="1" x14ac:dyDescent="0.25">
      <c r="A15" s="90"/>
      <c r="B15" s="72"/>
      <c r="C15" s="90"/>
      <c r="D15" s="186"/>
      <c r="E15" s="153" t="s">
        <v>35</v>
      </c>
      <c r="F15" s="187"/>
      <c r="G15" s="154"/>
      <c r="H15" s="153" t="s">
        <v>35</v>
      </c>
      <c r="I15" s="154"/>
      <c r="J15" s="93"/>
    </row>
    <row r="16" spans="1:12" ht="48" customHeight="1" x14ac:dyDescent="0.25">
      <c r="A16" s="115" t="s">
        <v>136</v>
      </c>
      <c r="B16" s="114"/>
      <c r="C16" s="36" t="s">
        <v>137</v>
      </c>
      <c r="D16" s="130">
        <v>12</v>
      </c>
      <c r="E16" s="107">
        <v>12</v>
      </c>
      <c r="F16" s="107"/>
      <c r="G16" s="107"/>
      <c r="H16" s="107"/>
      <c r="I16" s="107"/>
      <c r="J16" s="129"/>
    </row>
    <row r="17" spans="1:10" ht="33.75" customHeight="1" x14ac:dyDescent="0.25">
      <c r="A17" s="116"/>
      <c r="B17" s="114"/>
      <c r="C17" s="36" t="s">
        <v>138</v>
      </c>
      <c r="D17" s="130"/>
      <c r="E17" s="107"/>
      <c r="F17" s="107"/>
      <c r="G17" s="107"/>
      <c r="H17" s="107"/>
      <c r="I17" s="107"/>
      <c r="J17" s="129"/>
    </row>
    <row r="18" spans="1:10" ht="39.75" customHeight="1" x14ac:dyDescent="0.25">
      <c r="A18" s="116"/>
      <c r="B18" s="114"/>
      <c r="C18" s="36" t="s">
        <v>139</v>
      </c>
      <c r="D18" s="130"/>
      <c r="E18" s="107"/>
      <c r="F18" s="107"/>
      <c r="G18" s="107"/>
      <c r="H18" s="107"/>
      <c r="I18" s="107"/>
      <c r="J18" s="129"/>
    </row>
    <row r="19" spans="1:10" ht="30.75" customHeight="1" x14ac:dyDescent="0.25">
      <c r="A19" s="116"/>
      <c r="B19" s="114"/>
      <c r="C19" s="36" t="s">
        <v>140</v>
      </c>
      <c r="D19" s="130"/>
      <c r="E19" s="107"/>
      <c r="F19" s="107"/>
      <c r="G19" s="107"/>
      <c r="H19" s="107"/>
      <c r="I19" s="107"/>
      <c r="J19" s="129"/>
    </row>
    <row r="20" spans="1:10" ht="33" customHeight="1" x14ac:dyDescent="0.25">
      <c r="A20" s="116"/>
      <c r="B20" s="114"/>
      <c r="C20" s="36" t="s">
        <v>141</v>
      </c>
      <c r="D20" s="130"/>
      <c r="E20" s="107"/>
      <c r="F20" s="107"/>
      <c r="G20" s="107"/>
      <c r="H20" s="107"/>
      <c r="I20" s="107"/>
      <c r="J20" s="129"/>
    </row>
    <row r="21" spans="1:10" ht="33" customHeight="1" x14ac:dyDescent="0.25">
      <c r="A21" s="116"/>
      <c r="B21" s="114"/>
      <c r="C21" s="36" t="s">
        <v>142</v>
      </c>
      <c r="D21" s="130"/>
      <c r="E21" s="107"/>
      <c r="F21" s="107"/>
      <c r="G21" s="107"/>
      <c r="H21" s="107"/>
      <c r="I21" s="107"/>
      <c r="J21" s="129"/>
    </row>
    <row r="22" spans="1:10" ht="15.75" customHeight="1" x14ac:dyDescent="0.25">
      <c r="A22" s="116"/>
      <c r="B22" s="114"/>
      <c r="C22" s="36" t="s">
        <v>143</v>
      </c>
      <c r="D22" s="130"/>
      <c r="E22" s="107"/>
      <c r="F22" s="107"/>
      <c r="G22" s="107"/>
      <c r="H22" s="107"/>
      <c r="I22" s="107"/>
      <c r="J22" s="129"/>
    </row>
    <row r="23" spans="1:10" ht="50.25" customHeight="1" x14ac:dyDescent="0.25">
      <c r="A23" s="114" t="s">
        <v>144</v>
      </c>
      <c r="B23" s="115"/>
      <c r="C23" s="36" t="s">
        <v>145</v>
      </c>
      <c r="D23" s="130">
        <v>10</v>
      </c>
      <c r="E23" s="107">
        <v>10</v>
      </c>
      <c r="F23" s="107"/>
      <c r="G23" s="107"/>
      <c r="H23" s="107"/>
      <c r="I23" s="107"/>
      <c r="J23" s="129"/>
    </row>
    <row r="24" spans="1:10" ht="39" customHeight="1" x14ac:dyDescent="0.25">
      <c r="A24" s="114"/>
      <c r="B24" s="116"/>
      <c r="C24" s="36" t="s">
        <v>146</v>
      </c>
      <c r="D24" s="130"/>
      <c r="E24" s="107"/>
      <c r="F24" s="107"/>
      <c r="G24" s="107"/>
      <c r="H24" s="107"/>
      <c r="I24" s="107"/>
      <c r="J24" s="129"/>
    </row>
    <row r="25" spans="1:10" ht="33" customHeight="1" x14ac:dyDescent="0.25">
      <c r="A25" s="114"/>
      <c r="B25" s="116"/>
      <c r="C25" s="36" t="s">
        <v>147</v>
      </c>
      <c r="D25" s="130"/>
      <c r="E25" s="107"/>
      <c r="F25" s="107"/>
      <c r="G25" s="107"/>
      <c r="H25" s="107"/>
      <c r="I25" s="107"/>
      <c r="J25" s="129"/>
    </row>
    <row r="26" spans="1:10" ht="60.75" customHeight="1" x14ac:dyDescent="0.25">
      <c r="A26" s="114"/>
      <c r="B26" s="116"/>
      <c r="C26" s="36" t="s">
        <v>148</v>
      </c>
      <c r="D26" s="130"/>
      <c r="E26" s="107"/>
      <c r="F26" s="107"/>
      <c r="G26" s="107"/>
      <c r="H26" s="107"/>
      <c r="I26" s="107"/>
      <c r="J26" s="129"/>
    </row>
    <row r="27" spans="1:10" ht="47.25" customHeight="1" x14ac:dyDescent="0.25">
      <c r="A27" s="114"/>
      <c r="B27" s="116"/>
      <c r="C27" s="36" t="s">
        <v>149</v>
      </c>
      <c r="D27" s="130"/>
      <c r="E27" s="107"/>
      <c r="F27" s="107"/>
      <c r="G27" s="107"/>
      <c r="H27" s="107"/>
      <c r="I27" s="107"/>
      <c r="J27" s="129"/>
    </row>
    <row r="28" spans="1:10" ht="41.25" customHeight="1" x14ac:dyDescent="0.25">
      <c r="A28" s="114"/>
      <c r="B28" s="116"/>
      <c r="C28" s="36" t="s">
        <v>150</v>
      </c>
      <c r="D28" s="130"/>
      <c r="E28" s="107"/>
      <c r="F28" s="107"/>
      <c r="G28" s="107"/>
      <c r="H28" s="107"/>
      <c r="I28" s="107"/>
      <c r="J28" s="129"/>
    </row>
    <row r="29" spans="1:10" ht="20.25" customHeight="1" x14ac:dyDescent="0.25">
      <c r="A29" s="114"/>
      <c r="B29" s="116"/>
      <c r="C29" s="36" t="s">
        <v>151</v>
      </c>
      <c r="D29" s="130"/>
      <c r="E29" s="107"/>
      <c r="F29" s="107"/>
      <c r="G29" s="107"/>
      <c r="H29" s="107"/>
      <c r="I29" s="107"/>
      <c r="J29" s="129"/>
    </row>
    <row r="30" spans="1:10" ht="33" customHeight="1" x14ac:dyDescent="0.25">
      <c r="A30" s="114"/>
      <c r="B30" s="116"/>
      <c r="C30" s="36" t="s">
        <v>152</v>
      </c>
      <c r="D30" s="130"/>
      <c r="E30" s="107"/>
      <c r="F30" s="107"/>
      <c r="G30" s="107"/>
      <c r="H30" s="107"/>
      <c r="I30" s="107"/>
      <c r="J30" s="129"/>
    </row>
    <row r="31" spans="1:10" ht="27.75" customHeight="1" x14ac:dyDescent="0.25">
      <c r="A31" s="114"/>
      <c r="B31" s="116"/>
      <c r="C31" s="36" t="s">
        <v>153</v>
      </c>
      <c r="D31" s="130"/>
      <c r="E31" s="107"/>
      <c r="F31" s="107"/>
      <c r="G31" s="107"/>
      <c r="H31" s="107"/>
      <c r="I31" s="107"/>
      <c r="J31" s="129"/>
    </row>
    <row r="32" spans="1:10" ht="23.25" customHeight="1" x14ac:dyDescent="0.25">
      <c r="A32" s="114"/>
      <c r="B32" s="116"/>
      <c r="C32" s="36" t="s">
        <v>154</v>
      </c>
      <c r="D32" s="130"/>
      <c r="E32" s="107"/>
      <c r="F32" s="107"/>
      <c r="G32" s="107"/>
      <c r="H32" s="107"/>
      <c r="I32" s="107"/>
      <c r="J32" s="129"/>
    </row>
    <row r="33" spans="1:10" ht="29.25" customHeight="1" x14ac:dyDescent="0.25">
      <c r="A33" s="114"/>
      <c r="B33" s="116"/>
      <c r="C33" s="36" t="s">
        <v>155</v>
      </c>
      <c r="D33" s="130"/>
      <c r="E33" s="107"/>
      <c r="F33" s="107"/>
      <c r="G33" s="107"/>
      <c r="H33" s="107"/>
      <c r="I33" s="107"/>
      <c r="J33" s="129"/>
    </row>
    <row r="34" spans="1:10" ht="30.75" customHeight="1" x14ac:dyDescent="0.25">
      <c r="A34" s="114"/>
      <c r="B34" s="116"/>
      <c r="C34" s="36" t="s">
        <v>156</v>
      </c>
      <c r="D34" s="130"/>
      <c r="E34" s="107"/>
      <c r="F34" s="107"/>
      <c r="G34" s="107"/>
      <c r="H34" s="107"/>
      <c r="I34" s="107"/>
      <c r="J34" s="129"/>
    </row>
    <row r="35" spans="1:10" ht="33.75" customHeight="1" x14ac:dyDescent="0.25">
      <c r="A35" s="114"/>
      <c r="B35" s="116"/>
      <c r="C35" s="36" t="s">
        <v>157</v>
      </c>
      <c r="D35" s="130"/>
      <c r="E35" s="107"/>
      <c r="F35" s="107"/>
      <c r="G35" s="107"/>
      <c r="H35" s="107"/>
      <c r="I35" s="107"/>
      <c r="J35" s="129"/>
    </row>
    <row r="36" spans="1:10" ht="42" customHeight="1" x14ac:dyDescent="0.25">
      <c r="A36" s="114"/>
      <c r="B36" s="116"/>
      <c r="C36" s="36" t="s">
        <v>158</v>
      </c>
      <c r="D36" s="130"/>
      <c r="E36" s="107"/>
      <c r="F36" s="107"/>
      <c r="G36" s="107"/>
      <c r="H36" s="107"/>
      <c r="I36" s="107"/>
      <c r="J36" s="129"/>
    </row>
    <row r="37" spans="1:10" ht="20.25" customHeight="1" x14ac:dyDescent="0.25">
      <c r="A37" s="114"/>
      <c r="B37" s="116"/>
      <c r="C37" s="36" t="s">
        <v>159</v>
      </c>
      <c r="D37" s="130"/>
      <c r="E37" s="107"/>
      <c r="F37" s="107"/>
      <c r="G37" s="107"/>
      <c r="H37" s="107"/>
      <c r="I37" s="107"/>
      <c r="J37" s="129"/>
    </row>
    <row r="38" spans="1:10" ht="105.75" customHeight="1" x14ac:dyDescent="0.25">
      <c r="A38" s="114"/>
      <c r="B38" s="116"/>
      <c r="C38" s="36" t="s">
        <v>160</v>
      </c>
      <c r="D38" s="130"/>
      <c r="E38" s="107"/>
      <c r="F38" s="107"/>
      <c r="G38" s="107"/>
      <c r="H38" s="107"/>
      <c r="I38" s="107"/>
      <c r="J38" s="129"/>
    </row>
    <row r="39" spans="1:10" ht="147.75" customHeight="1" x14ac:dyDescent="0.25">
      <c r="A39" s="114"/>
      <c r="B39" s="116"/>
      <c r="C39" s="36" t="s">
        <v>161</v>
      </c>
      <c r="D39" s="130"/>
      <c r="E39" s="107"/>
      <c r="F39" s="107"/>
      <c r="G39" s="107"/>
      <c r="H39" s="107"/>
      <c r="I39" s="107"/>
      <c r="J39" s="129"/>
    </row>
    <row r="40" spans="1:10" ht="48.75" customHeight="1" x14ac:dyDescent="0.25">
      <c r="A40" s="114"/>
      <c r="B40" s="116"/>
      <c r="C40" s="36" t="s">
        <v>162</v>
      </c>
      <c r="D40" s="130"/>
      <c r="E40" s="107"/>
      <c r="F40" s="107"/>
      <c r="G40" s="107"/>
      <c r="H40" s="107"/>
      <c r="I40" s="107"/>
      <c r="J40" s="129"/>
    </row>
    <row r="41" spans="1:10" ht="29.25" customHeight="1" x14ac:dyDescent="0.25">
      <c r="A41" s="114"/>
      <c r="B41" s="116"/>
      <c r="C41" s="36" t="s">
        <v>163</v>
      </c>
      <c r="D41" s="130"/>
      <c r="E41" s="107"/>
      <c r="F41" s="107"/>
      <c r="G41" s="107"/>
      <c r="H41" s="107"/>
      <c r="I41" s="107"/>
      <c r="J41" s="129"/>
    </row>
    <row r="42" spans="1:10" ht="46.5" customHeight="1" x14ac:dyDescent="0.25">
      <c r="A42" s="114" t="s">
        <v>164</v>
      </c>
      <c r="B42" s="118"/>
      <c r="C42" s="36" t="s">
        <v>165</v>
      </c>
      <c r="D42" s="130">
        <v>10</v>
      </c>
      <c r="E42" s="107">
        <v>10</v>
      </c>
      <c r="F42" s="107"/>
      <c r="G42" s="107"/>
      <c r="H42" s="107"/>
      <c r="I42" s="107"/>
      <c r="J42" s="129"/>
    </row>
    <row r="43" spans="1:10" ht="48.75" customHeight="1" x14ac:dyDescent="0.25">
      <c r="A43" s="114"/>
      <c r="B43" s="118"/>
      <c r="C43" s="36" t="s">
        <v>166</v>
      </c>
      <c r="D43" s="130"/>
      <c r="E43" s="107"/>
      <c r="F43" s="107"/>
      <c r="G43" s="107"/>
      <c r="H43" s="107"/>
      <c r="I43" s="107"/>
      <c r="J43" s="129"/>
    </row>
    <row r="44" spans="1:10" ht="57" customHeight="1" x14ac:dyDescent="0.25">
      <c r="A44" s="114"/>
      <c r="B44" s="118"/>
      <c r="C44" s="36" t="s">
        <v>167</v>
      </c>
      <c r="D44" s="130"/>
      <c r="E44" s="107"/>
      <c r="F44" s="107"/>
      <c r="G44" s="107"/>
      <c r="H44" s="107"/>
      <c r="I44" s="107"/>
      <c r="J44" s="129"/>
    </row>
    <row r="45" spans="1:10" ht="39" customHeight="1" x14ac:dyDescent="0.25">
      <c r="A45" s="114"/>
      <c r="B45" s="118"/>
      <c r="C45" s="38" t="s">
        <v>168</v>
      </c>
      <c r="D45" s="130"/>
      <c r="E45" s="107"/>
      <c r="F45" s="107"/>
      <c r="G45" s="107"/>
      <c r="H45" s="107"/>
      <c r="I45" s="107"/>
      <c r="J45" s="129"/>
    </row>
    <row r="46" spans="1:10" ht="45.75" customHeight="1" x14ac:dyDescent="0.25">
      <c r="A46" s="114"/>
      <c r="B46" s="118"/>
      <c r="C46" s="36" t="s">
        <v>169</v>
      </c>
      <c r="D46" s="130"/>
      <c r="E46" s="107"/>
      <c r="F46" s="107"/>
      <c r="G46" s="107"/>
      <c r="H46" s="107"/>
      <c r="I46" s="107"/>
      <c r="J46" s="129"/>
    </row>
    <row r="47" spans="1:10" ht="42" customHeight="1" x14ac:dyDescent="0.25">
      <c r="A47" s="114"/>
      <c r="B47" s="118"/>
      <c r="C47" s="36" t="s">
        <v>170</v>
      </c>
      <c r="D47" s="130"/>
      <c r="E47" s="107"/>
      <c r="F47" s="107"/>
      <c r="G47" s="107"/>
      <c r="H47" s="107"/>
      <c r="I47" s="107"/>
      <c r="J47" s="129"/>
    </row>
    <row r="48" spans="1:10" ht="45" customHeight="1" x14ac:dyDescent="0.25">
      <c r="A48" s="114"/>
      <c r="B48" s="118"/>
      <c r="C48" s="36" t="s">
        <v>171</v>
      </c>
      <c r="D48" s="130"/>
      <c r="E48" s="107"/>
      <c r="F48" s="107"/>
      <c r="G48" s="107"/>
      <c r="H48" s="107"/>
      <c r="I48" s="107"/>
      <c r="J48" s="129"/>
    </row>
    <row r="49" spans="1:10" ht="28.5" customHeight="1" x14ac:dyDescent="0.25">
      <c r="A49" s="114"/>
      <c r="B49" s="118"/>
      <c r="C49" s="36" t="s">
        <v>172</v>
      </c>
      <c r="D49" s="130"/>
      <c r="E49" s="107"/>
      <c r="F49" s="107"/>
      <c r="G49" s="107"/>
      <c r="H49" s="107"/>
      <c r="I49" s="107"/>
      <c r="J49" s="129"/>
    </row>
    <row r="50" spans="1:10" ht="41.25" customHeight="1" x14ac:dyDescent="0.25">
      <c r="A50" s="114"/>
      <c r="B50" s="118"/>
      <c r="C50" s="36" t="s">
        <v>173</v>
      </c>
      <c r="D50" s="130"/>
      <c r="E50" s="107"/>
      <c r="F50" s="107"/>
      <c r="G50" s="107"/>
      <c r="H50" s="107"/>
      <c r="I50" s="107"/>
      <c r="J50" s="129"/>
    </row>
    <row r="51" spans="1:10" ht="43.5" customHeight="1" x14ac:dyDescent="0.25">
      <c r="A51" s="114"/>
      <c r="B51" s="118"/>
      <c r="C51" s="36" t="s">
        <v>174</v>
      </c>
      <c r="D51" s="130"/>
      <c r="E51" s="107"/>
      <c r="F51" s="107"/>
      <c r="G51" s="107"/>
      <c r="H51" s="107"/>
      <c r="I51" s="107"/>
      <c r="J51" s="129"/>
    </row>
    <row r="52" spans="1:10" ht="48" customHeight="1" x14ac:dyDescent="0.25">
      <c r="A52" s="114"/>
      <c r="B52" s="118"/>
      <c r="C52" s="36" t="s">
        <v>175</v>
      </c>
      <c r="D52" s="130"/>
      <c r="E52" s="107"/>
      <c r="F52" s="107"/>
      <c r="G52" s="107"/>
      <c r="H52" s="107"/>
      <c r="I52" s="107"/>
      <c r="J52" s="129"/>
    </row>
    <row r="53" spans="1:10" ht="49.5" customHeight="1" x14ac:dyDescent="0.25">
      <c r="A53" s="114"/>
      <c r="B53" s="118"/>
      <c r="C53" s="36" t="s">
        <v>176</v>
      </c>
      <c r="D53" s="130"/>
      <c r="E53" s="107"/>
      <c r="F53" s="107"/>
      <c r="G53" s="107"/>
      <c r="H53" s="107"/>
      <c r="I53" s="107"/>
      <c r="J53" s="129"/>
    </row>
    <row r="54" spans="1:10" ht="58.5" customHeight="1" x14ac:dyDescent="0.25">
      <c r="A54" s="114"/>
      <c r="B54" s="118"/>
      <c r="C54" s="36" t="s">
        <v>177</v>
      </c>
      <c r="D54" s="130"/>
      <c r="E54" s="107"/>
      <c r="F54" s="107"/>
      <c r="G54" s="107"/>
      <c r="H54" s="107"/>
      <c r="I54" s="107"/>
      <c r="J54" s="129"/>
    </row>
    <row r="55" spans="1:10" ht="30" customHeight="1" x14ac:dyDescent="0.25">
      <c r="A55" s="115" t="s">
        <v>178</v>
      </c>
      <c r="B55" s="115"/>
      <c r="C55" s="36" t="s">
        <v>179</v>
      </c>
      <c r="D55" s="113">
        <v>10</v>
      </c>
      <c r="E55" s="107">
        <v>10</v>
      </c>
      <c r="F55" s="107"/>
      <c r="G55" s="107"/>
      <c r="H55" s="107"/>
      <c r="I55" s="107"/>
      <c r="J55" s="129"/>
    </row>
    <row r="56" spans="1:10" ht="19.5" customHeight="1" x14ac:dyDescent="0.25">
      <c r="A56" s="116"/>
      <c r="B56" s="116"/>
      <c r="C56" s="36" t="s">
        <v>180</v>
      </c>
      <c r="D56" s="113"/>
      <c r="E56" s="107"/>
      <c r="F56" s="107"/>
      <c r="G56" s="107"/>
      <c r="H56" s="107"/>
      <c r="I56" s="107"/>
      <c r="J56" s="129"/>
    </row>
    <row r="57" spans="1:10" ht="21.75" customHeight="1" x14ac:dyDescent="0.25">
      <c r="A57" s="116"/>
      <c r="B57" s="116"/>
      <c r="C57" s="36" t="s">
        <v>181</v>
      </c>
      <c r="D57" s="113"/>
      <c r="E57" s="107"/>
      <c r="F57" s="107"/>
      <c r="G57" s="107"/>
      <c r="H57" s="107"/>
      <c r="I57" s="107"/>
      <c r="J57" s="129"/>
    </row>
    <row r="58" spans="1:10" ht="30.75" customHeight="1" x14ac:dyDescent="0.25">
      <c r="A58" s="116"/>
      <c r="B58" s="116"/>
      <c r="C58" s="36" t="s">
        <v>182</v>
      </c>
      <c r="D58" s="113"/>
      <c r="E58" s="107"/>
      <c r="F58" s="107"/>
      <c r="G58" s="107"/>
      <c r="H58" s="107"/>
      <c r="I58" s="107"/>
      <c r="J58" s="129"/>
    </row>
    <row r="59" spans="1:10" ht="48" customHeight="1" x14ac:dyDescent="0.25">
      <c r="A59" s="116"/>
      <c r="B59" s="116"/>
      <c r="C59" s="36" t="s">
        <v>183</v>
      </c>
      <c r="D59" s="113"/>
      <c r="E59" s="107"/>
      <c r="F59" s="107"/>
      <c r="G59" s="107"/>
      <c r="H59" s="107"/>
      <c r="I59" s="107"/>
      <c r="J59" s="129"/>
    </row>
    <row r="60" spans="1:10" ht="28.5" customHeight="1" x14ac:dyDescent="0.25">
      <c r="A60" s="116"/>
      <c r="B60" s="116"/>
      <c r="C60" s="36" t="s">
        <v>184</v>
      </c>
      <c r="D60" s="113"/>
      <c r="E60" s="107"/>
      <c r="F60" s="107"/>
      <c r="G60" s="107"/>
      <c r="H60" s="107"/>
      <c r="I60" s="107"/>
      <c r="J60" s="129"/>
    </row>
    <row r="61" spans="1:10" ht="30" customHeight="1" x14ac:dyDescent="0.25">
      <c r="A61" s="116"/>
      <c r="B61" s="116"/>
      <c r="C61" s="36" t="s">
        <v>185</v>
      </c>
      <c r="D61" s="113"/>
      <c r="E61" s="107"/>
      <c r="F61" s="107"/>
      <c r="G61" s="107"/>
      <c r="H61" s="107"/>
      <c r="I61" s="107"/>
      <c r="J61" s="129"/>
    </row>
    <row r="62" spans="1:10" ht="40.5" customHeight="1" x14ac:dyDescent="0.25">
      <c r="A62" s="114" t="s">
        <v>186</v>
      </c>
      <c r="B62" s="115"/>
      <c r="C62" s="36" t="s">
        <v>187</v>
      </c>
      <c r="D62" s="113">
        <v>10</v>
      </c>
      <c r="E62" s="107">
        <v>10</v>
      </c>
      <c r="F62" s="107"/>
      <c r="G62" s="107"/>
      <c r="H62" s="129"/>
      <c r="I62" s="129"/>
      <c r="J62" s="129"/>
    </row>
    <row r="63" spans="1:10" ht="29.25" customHeight="1" x14ac:dyDescent="0.25">
      <c r="A63" s="114"/>
      <c r="B63" s="116"/>
      <c r="C63" s="36" t="s">
        <v>188</v>
      </c>
      <c r="D63" s="113"/>
      <c r="E63" s="107"/>
      <c r="F63" s="107"/>
      <c r="G63" s="107"/>
      <c r="H63" s="129"/>
      <c r="I63" s="129"/>
      <c r="J63" s="129"/>
    </row>
    <row r="64" spans="1:10" ht="29.25" customHeight="1" x14ac:dyDescent="0.25">
      <c r="A64" s="114"/>
      <c r="B64" s="116"/>
      <c r="C64" s="36" t="s">
        <v>189</v>
      </c>
      <c r="D64" s="113"/>
      <c r="E64" s="107"/>
      <c r="F64" s="107"/>
      <c r="G64" s="107"/>
      <c r="H64" s="129"/>
      <c r="I64" s="129"/>
      <c r="J64" s="129"/>
    </row>
    <row r="65" spans="1:10" ht="29.25" customHeight="1" x14ac:dyDescent="0.25">
      <c r="A65" s="114" t="s">
        <v>190</v>
      </c>
      <c r="B65" s="118"/>
      <c r="C65" s="39" t="s">
        <v>217</v>
      </c>
      <c r="D65" s="113">
        <v>10</v>
      </c>
      <c r="E65" s="107">
        <v>10</v>
      </c>
      <c r="F65" s="107"/>
      <c r="G65" s="107"/>
      <c r="H65" s="129"/>
      <c r="I65" s="129"/>
      <c r="J65" s="129"/>
    </row>
    <row r="66" spans="1:10" ht="28.5" customHeight="1" x14ac:dyDescent="0.25">
      <c r="A66" s="114"/>
      <c r="B66" s="118"/>
      <c r="C66" s="39" t="s">
        <v>191</v>
      </c>
      <c r="D66" s="113"/>
      <c r="E66" s="107"/>
      <c r="F66" s="107"/>
      <c r="G66" s="107"/>
      <c r="H66" s="129"/>
      <c r="I66" s="129"/>
      <c r="J66" s="129"/>
    </row>
    <row r="67" spans="1:10" ht="32.25" customHeight="1" x14ac:dyDescent="0.25">
      <c r="A67" s="114"/>
      <c r="B67" s="118"/>
      <c r="C67" s="40" t="s">
        <v>192</v>
      </c>
      <c r="D67" s="113"/>
      <c r="E67" s="107"/>
      <c r="F67" s="107"/>
      <c r="G67" s="107"/>
      <c r="H67" s="129"/>
      <c r="I67" s="129"/>
      <c r="J67" s="129"/>
    </row>
    <row r="68" spans="1:10" ht="44.25" customHeight="1" x14ac:dyDescent="0.25">
      <c r="A68" s="114"/>
      <c r="B68" s="118"/>
      <c r="C68" s="40" t="s">
        <v>193</v>
      </c>
      <c r="D68" s="113"/>
      <c r="E68" s="107"/>
      <c r="F68" s="107"/>
      <c r="G68" s="107"/>
      <c r="H68" s="129"/>
      <c r="I68" s="129"/>
      <c r="J68" s="129"/>
    </row>
    <row r="69" spans="1:10" ht="43.5" customHeight="1" x14ac:dyDescent="0.25">
      <c r="A69" s="114"/>
      <c r="B69" s="118"/>
      <c r="C69" s="40" t="s">
        <v>194</v>
      </c>
      <c r="D69" s="113"/>
      <c r="E69" s="107"/>
      <c r="F69" s="107"/>
      <c r="G69" s="107"/>
      <c r="H69" s="129"/>
      <c r="I69" s="129"/>
      <c r="J69" s="129"/>
    </row>
    <row r="70" spans="1:10" ht="16.5" customHeight="1" x14ac:dyDescent="0.25">
      <c r="A70" s="114"/>
      <c r="B70" s="118"/>
      <c r="C70" s="39" t="s">
        <v>195</v>
      </c>
      <c r="D70" s="113"/>
      <c r="E70" s="107"/>
      <c r="F70" s="107"/>
      <c r="G70" s="107"/>
      <c r="H70" s="129"/>
      <c r="I70" s="129"/>
      <c r="J70" s="129"/>
    </row>
    <row r="71" spans="1:10" ht="30" customHeight="1" x14ac:dyDescent="0.25">
      <c r="A71" s="114"/>
      <c r="B71" s="118"/>
      <c r="C71" s="41" t="s">
        <v>196</v>
      </c>
      <c r="D71" s="113"/>
      <c r="E71" s="107"/>
      <c r="F71" s="107"/>
      <c r="G71" s="107"/>
      <c r="H71" s="129"/>
      <c r="I71" s="129"/>
      <c r="J71" s="129"/>
    </row>
    <row r="72" spans="1:10" ht="45" x14ac:dyDescent="0.25">
      <c r="A72" s="114" t="s">
        <v>220</v>
      </c>
      <c r="B72" s="118"/>
      <c r="C72" s="40" t="s">
        <v>218</v>
      </c>
      <c r="D72" s="113">
        <v>12</v>
      </c>
      <c r="E72" s="107">
        <v>12</v>
      </c>
      <c r="F72" s="107"/>
      <c r="G72" s="107"/>
      <c r="H72" s="129"/>
      <c r="I72" s="129"/>
      <c r="J72" s="129"/>
    </row>
    <row r="73" spans="1:10" ht="19.5" customHeight="1" x14ac:dyDescent="0.25">
      <c r="A73" s="114"/>
      <c r="B73" s="118"/>
      <c r="C73" s="40" t="s">
        <v>197</v>
      </c>
      <c r="D73" s="113"/>
      <c r="E73" s="107"/>
      <c r="F73" s="107"/>
      <c r="G73" s="107"/>
      <c r="H73" s="129"/>
      <c r="I73" s="129"/>
      <c r="J73" s="129"/>
    </row>
    <row r="74" spans="1:10" ht="45" x14ac:dyDescent="0.25">
      <c r="A74" s="114"/>
      <c r="B74" s="118"/>
      <c r="C74" s="40" t="s">
        <v>198</v>
      </c>
      <c r="D74" s="113"/>
      <c r="E74" s="107"/>
      <c r="F74" s="107"/>
      <c r="G74" s="107"/>
      <c r="H74" s="129"/>
      <c r="I74" s="129"/>
      <c r="J74" s="129"/>
    </row>
    <row r="75" spans="1:10" ht="45" x14ac:dyDescent="0.25">
      <c r="A75" s="114"/>
      <c r="B75" s="118"/>
      <c r="C75" s="40" t="s">
        <v>199</v>
      </c>
      <c r="D75" s="113"/>
      <c r="E75" s="107"/>
      <c r="F75" s="107"/>
      <c r="G75" s="107"/>
      <c r="H75" s="129"/>
      <c r="I75" s="129"/>
      <c r="J75" s="129"/>
    </row>
    <row r="76" spans="1:10" ht="75" x14ac:dyDescent="0.25">
      <c r="A76" s="114"/>
      <c r="B76" s="118"/>
      <c r="C76" s="40" t="s">
        <v>200</v>
      </c>
      <c r="D76" s="113"/>
      <c r="E76" s="107"/>
      <c r="F76" s="107"/>
      <c r="G76" s="107"/>
      <c r="H76" s="129"/>
      <c r="I76" s="129"/>
      <c r="J76" s="129"/>
    </row>
    <row r="77" spans="1:10" ht="45" x14ac:dyDescent="0.25">
      <c r="A77" s="114"/>
      <c r="B77" s="118"/>
      <c r="C77" s="40" t="s">
        <v>201</v>
      </c>
      <c r="D77" s="113"/>
      <c r="E77" s="107"/>
      <c r="F77" s="107"/>
      <c r="G77" s="107"/>
      <c r="H77" s="129"/>
      <c r="I77" s="129"/>
      <c r="J77" s="129"/>
    </row>
    <row r="78" spans="1:10" ht="45" x14ac:dyDescent="0.25">
      <c r="A78" s="114"/>
      <c r="B78" s="118"/>
      <c r="C78" s="40" t="s">
        <v>202</v>
      </c>
      <c r="D78" s="113"/>
      <c r="E78" s="107"/>
      <c r="F78" s="107"/>
      <c r="G78" s="107"/>
      <c r="H78" s="129"/>
      <c r="I78" s="129"/>
      <c r="J78" s="129"/>
    </row>
    <row r="79" spans="1:10" ht="47.25" customHeight="1" x14ac:dyDescent="0.25">
      <c r="A79" s="114"/>
      <c r="B79" s="118"/>
      <c r="C79" s="40" t="s">
        <v>203</v>
      </c>
      <c r="D79" s="113"/>
      <c r="E79" s="107"/>
      <c r="F79" s="107"/>
      <c r="G79" s="107"/>
      <c r="H79" s="129"/>
      <c r="I79" s="129"/>
      <c r="J79" s="129"/>
    </row>
    <row r="80" spans="1:10" ht="30" x14ac:dyDescent="0.25">
      <c r="A80" s="114"/>
      <c r="B80" s="118"/>
      <c r="C80" s="40" t="s">
        <v>204</v>
      </c>
      <c r="D80" s="113"/>
      <c r="E80" s="107"/>
      <c r="F80" s="107"/>
      <c r="G80" s="107"/>
      <c r="H80" s="129"/>
      <c r="I80" s="129"/>
      <c r="J80" s="129"/>
    </row>
    <row r="81" spans="1:10" ht="45" x14ac:dyDescent="0.25">
      <c r="A81" s="114"/>
      <c r="B81" s="118"/>
      <c r="C81" s="40" t="s">
        <v>116</v>
      </c>
      <c r="D81" s="113"/>
      <c r="E81" s="107"/>
      <c r="F81" s="107"/>
      <c r="G81" s="107"/>
      <c r="H81" s="129"/>
      <c r="I81" s="129"/>
      <c r="J81" s="129"/>
    </row>
    <row r="82" spans="1:10" ht="30" x14ac:dyDescent="0.25">
      <c r="A82" s="85" t="s">
        <v>221</v>
      </c>
      <c r="B82" s="21"/>
      <c r="C82" s="1" t="s">
        <v>65</v>
      </c>
      <c r="D82" s="86">
        <v>6</v>
      </c>
      <c r="E82" s="107">
        <v>6</v>
      </c>
      <c r="F82" s="107"/>
      <c r="G82" s="107"/>
      <c r="H82" s="107"/>
      <c r="I82" s="107"/>
      <c r="J82" s="129"/>
    </row>
    <row r="83" spans="1:10" ht="29.25" customHeight="1" x14ac:dyDescent="0.25">
      <c r="A83" s="85"/>
      <c r="B83" s="21"/>
      <c r="C83" s="1" t="s">
        <v>66</v>
      </c>
      <c r="D83" s="86"/>
      <c r="E83" s="107"/>
      <c r="F83" s="107"/>
      <c r="G83" s="107"/>
      <c r="H83" s="107"/>
      <c r="I83" s="107"/>
      <c r="J83" s="129"/>
    </row>
    <row r="84" spans="1:10" ht="30" x14ac:dyDescent="0.25">
      <c r="A84" s="85"/>
      <c r="B84" s="21"/>
      <c r="C84" s="1" t="s">
        <v>67</v>
      </c>
      <c r="D84" s="86"/>
      <c r="E84" s="107"/>
      <c r="F84" s="107"/>
      <c r="G84" s="107"/>
      <c r="H84" s="107"/>
      <c r="I84" s="107"/>
      <c r="J84" s="129"/>
    </row>
    <row r="85" spans="1:10" ht="30" x14ac:dyDescent="0.25">
      <c r="A85" s="85"/>
      <c r="B85" s="21"/>
      <c r="C85" s="1" t="s">
        <v>68</v>
      </c>
      <c r="D85" s="86"/>
      <c r="E85" s="107"/>
      <c r="F85" s="107"/>
      <c r="G85" s="107"/>
      <c r="H85" s="107"/>
      <c r="I85" s="107"/>
      <c r="J85" s="129"/>
    </row>
    <row r="86" spans="1:10" ht="30" x14ac:dyDescent="0.25">
      <c r="A86" s="85"/>
      <c r="B86" s="21"/>
      <c r="C86" s="1" t="s">
        <v>69</v>
      </c>
      <c r="D86" s="86"/>
      <c r="E86" s="107"/>
      <c r="F86" s="107"/>
      <c r="G86" s="107"/>
      <c r="H86" s="107"/>
      <c r="I86" s="107"/>
      <c r="J86" s="129"/>
    </row>
    <row r="87" spans="1:10" ht="31.5" customHeight="1" x14ac:dyDescent="0.25">
      <c r="A87" s="85"/>
      <c r="B87" s="21"/>
      <c r="C87" s="1" t="s">
        <v>70</v>
      </c>
      <c r="D87" s="86"/>
      <c r="E87" s="107"/>
      <c r="F87" s="107"/>
      <c r="G87" s="107"/>
      <c r="H87" s="107"/>
      <c r="I87" s="107"/>
      <c r="J87" s="129"/>
    </row>
    <row r="88" spans="1:10" ht="30" x14ac:dyDescent="0.25">
      <c r="A88" s="85"/>
      <c r="B88" s="21"/>
      <c r="C88" s="1" t="s">
        <v>71</v>
      </c>
      <c r="D88" s="86"/>
      <c r="E88" s="107"/>
      <c r="F88" s="107"/>
      <c r="G88" s="107"/>
      <c r="H88" s="107"/>
      <c r="I88" s="107"/>
      <c r="J88" s="129"/>
    </row>
    <row r="89" spans="1:10" ht="30" x14ac:dyDescent="0.25">
      <c r="A89" s="85"/>
      <c r="B89" s="21"/>
      <c r="C89" s="1" t="s">
        <v>72</v>
      </c>
      <c r="D89" s="86"/>
      <c r="E89" s="107"/>
      <c r="F89" s="107"/>
      <c r="G89" s="107"/>
      <c r="H89" s="107"/>
      <c r="I89" s="107"/>
      <c r="J89" s="129"/>
    </row>
    <row r="90" spans="1:10" ht="21.75" customHeight="1" x14ac:dyDescent="0.25">
      <c r="A90" s="85"/>
      <c r="B90" s="21"/>
      <c r="C90" s="1" t="s">
        <v>73</v>
      </c>
      <c r="D90" s="86"/>
      <c r="E90" s="107"/>
      <c r="F90" s="107"/>
      <c r="G90" s="107"/>
      <c r="H90" s="107"/>
      <c r="I90" s="107"/>
      <c r="J90" s="129"/>
    </row>
    <row r="91" spans="1:10" ht="30" x14ac:dyDescent="0.25">
      <c r="A91" s="85"/>
      <c r="B91" s="21"/>
      <c r="C91" s="1" t="s">
        <v>74</v>
      </c>
      <c r="D91" s="86"/>
      <c r="E91" s="107"/>
      <c r="F91" s="107"/>
      <c r="G91" s="107"/>
      <c r="H91" s="107"/>
      <c r="I91" s="107"/>
      <c r="J91" s="129"/>
    </row>
    <row r="92" spans="1:10" ht="45" x14ac:dyDescent="0.25">
      <c r="A92" s="85"/>
      <c r="B92" s="21"/>
      <c r="C92" s="1" t="s">
        <v>75</v>
      </c>
      <c r="D92" s="86"/>
      <c r="E92" s="107"/>
      <c r="F92" s="107"/>
      <c r="G92" s="107"/>
      <c r="H92" s="107"/>
      <c r="I92" s="107"/>
      <c r="J92" s="129"/>
    </row>
    <row r="93" spans="1:10" ht="19.5" customHeight="1" x14ac:dyDescent="0.25">
      <c r="A93" s="85"/>
      <c r="B93" s="21"/>
      <c r="C93" s="1" t="s">
        <v>76</v>
      </c>
      <c r="D93" s="86"/>
      <c r="E93" s="107"/>
      <c r="F93" s="107"/>
      <c r="G93" s="107"/>
      <c r="H93" s="107"/>
      <c r="I93" s="107"/>
      <c r="J93" s="129"/>
    </row>
    <row r="94" spans="1:10" ht="21.75" customHeight="1" x14ac:dyDescent="0.25">
      <c r="A94" s="85"/>
      <c r="B94" s="21"/>
      <c r="C94" s="1" t="s">
        <v>77</v>
      </c>
      <c r="D94" s="86"/>
      <c r="E94" s="107"/>
      <c r="F94" s="107"/>
      <c r="G94" s="107"/>
      <c r="H94" s="107"/>
      <c r="I94" s="107"/>
      <c r="J94" s="129"/>
    </row>
    <row r="95" spans="1:10" ht="30" x14ac:dyDescent="0.25">
      <c r="A95" s="85"/>
      <c r="B95" s="21"/>
      <c r="C95" s="1" t="s">
        <v>78</v>
      </c>
      <c r="D95" s="86"/>
      <c r="E95" s="107"/>
      <c r="F95" s="107"/>
      <c r="G95" s="107"/>
      <c r="H95" s="107"/>
      <c r="I95" s="107"/>
      <c r="J95" s="129"/>
    </row>
    <row r="96" spans="1:10" ht="45" x14ac:dyDescent="0.25">
      <c r="A96" s="85"/>
      <c r="B96" s="21"/>
      <c r="C96" s="1" t="s">
        <v>79</v>
      </c>
      <c r="D96" s="86"/>
      <c r="E96" s="107"/>
      <c r="F96" s="107"/>
      <c r="G96" s="107"/>
      <c r="H96" s="107"/>
      <c r="I96" s="107"/>
      <c r="J96" s="129"/>
    </row>
    <row r="97" spans="1:10" ht="37.5" customHeight="1" x14ac:dyDescent="0.25">
      <c r="A97" s="85"/>
      <c r="B97" s="21"/>
      <c r="C97" s="1" t="s">
        <v>80</v>
      </c>
      <c r="D97" s="86"/>
      <c r="E97" s="107"/>
      <c r="F97" s="107"/>
      <c r="G97" s="107"/>
      <c r="H97" s="107"/>
      <c r="I97" s="107"/>
      <c r="J97" s="129"/>
    </row>
    <row r="98" spans="1:10" ht="30" x14ac:dyDescent="0.25">
      <c r="A98" s="85"/>
      <c r="B98" s="21"/>
      <c r="C98" s="1" t="s">
        <v>81</v>
      </c>
      <c r="D98" s="86"/>
      <c r="E98" s="107"/>
      <c r="F98" s="107"/>
      <c r="G98" s="107"/>
      <c r="H98" s="107"/>
      <c r="I98" s="107"/>
      <c r="J98" s="129"/>
    </row>
    <row r="99" spans="1:10" ht="30" x14ac:dyDescent="0.25">
      <c r="A99" s="85"/>
      <c r="B99" s="21"/>
      <c r="C99" s="1" t="s">
        <v>82</v>
      </c>
      <c r="D99" s="86"/>
      <c r="E99" s="107"/>
      <c r="F99" s="107"/>
      <c r="G99" s="107"/>
      <c r="H99" s="107"/>
      <c r="I99" s="107"/>
      <c r="J99" s="129"/>
    </row>
    <row r="100" spans="1:10" ht="30" x14ac:dyDescent="0.25">
      <c r="A100" s="85"/>
      <c r="B100" s="21"/>
      <c r="C100" s="1" t="s">
        <v>83</v>
      </c>
      <c r="D100" s="86"/>
      <c r="E100" s="107"/>
      <c r="F100" s="107"/>
      <c r="G100" s="107"/>
      <c r="H100" s="107"/>
      <c r="I100" s="107"/>
      <c r="J100" s="129"/>
    </row>
    <row r="101" spans="1:10" ht="45" x14ac:dyDescent="0.25">
      <c r="A101" s="85"/>
      <c r="B101" s="21"/>
      <c r="C101" s="1" t="s">
        <v>84</v>
      </c>
      <c r="D101" s="86"/>
      <c r="E101" s="107"/>
      <c r="F101" s="107"/>
      <c r="G101" s="107"/>
      <c r="H101" s="107"/>
      <c r="I101" s="107"/>
      <c r="J101" s="129"/>
    </row>
    <row r="102" spans="1:10" ht="35.25" customHeight="1" x14ac:dyDescent="0.25">
      <c r="A102" s="85"/>
      <c r="B102" s="21"/>
      <c r="C102" s="1" t="s">
        <v>85</v>
      </c>
      <c r="D102" s="86"/>
      <c r="E102" s="107"/>
      <c r="F102" s="107"/>
      <c r="G102" s="107"/>
      <c r="H102" s="107"/>
      <c r="I102" s="107"/>
      <c r="J102" s="129"/>
    </row>
    <row r="103" spans="1:10" ht="30" x14ac:dyDescent="0.25">
      <c r="A103" s="85"/>
      <c r="B103" s="21"/>
      <c r="C103" s="1" t="s">
        <v>86</v>
      </c>
      <c r="D103" s="86"/>
      <c r="E103" s="107"/>
      <c r="F103" s="107"/>
      <c r="G103" s="107"/>
      <c r="H103" s="107"/>
      <c r="I103" s="107"/>
      <c r="J103" s="129"/>
    </row>
    <row r="104" spans="1:10" ht="43.5" customHeight="1" x14ac:dyDescent="0.25">
      <c r="A104" s="85"/>
      <c r="B104" s="21"/>
      <c r="C104" s="1" t="s">
        <v>87</v>
      </c>
      <c r="D104" s="86"/>
      <c r="E104" s="107"/>
      <c r="F104" s="107"/>
      <c r="G104" s="107"/>
      <c r="H104" s="107"/>
      <c r="I104" s="107"/>
      <c r="J104" s="129"/>
    </row>
    <row r="105" spans="1:10" ht="30" x14ac:dyDescent="0.25">
      <c r="A105" s="85"/>
      <c r="B105" s="21"/>
      <c r="C105" s="1" t="s">
        <v>88</v>
      </c>
      <c r="D105" s="86"/>
      <c r="E105" s="107"/>
      <c r="F105" s="107"/>
      <c r="G105" s="107"/>
      <c r="H105" s="107"/>
      <c r="I105" s="107"/>
      <c r="J105" s="129"/>
    </row>
    <row r="106" spans="1:10" ht="30" x14ac:dyDescent="0.25">
      <c r="A106" s="85"/>
      <c r="B106" s="21"/>
      <c r="C106" s="1" t="s">
        <v>89</v>
      </c>
      <c r="D106" s="86"/>
      <c r="E106" s="107"/>
      <c r="F106" s="107"/>
      <c r="G106" s="107"/>
      <c r="H106" s="107"/>
      <c r="I106" s="107"/>
      <c r="J106" s="129"/>
    </row>
    <row r="107" spans="1:10" ht="19.5" customHeight="1" x14ac:dyDescent="0.25">
      <c r="A107" s="85"/>
      <c r="B107" s="21"/>
      <c r="C107" s="1" t="s">
        <v>90</v>
      </c>
      <c r="D107" s="86"/>
      <c r="E107" s="107"/>
      <c r="F107" s="107"/>
      <c r="G107" s="107"/>
      <c r="H107" s="107"/>
      <c r="I107" s="107"/>
      <c r="J107" s="129"/>
    </row>
    <row r="108" spans="1:10" ht="32.25" customHeight="1" x14ac:dyDescent="0.25">
      <c r="A108" s="85"/>
      <c r="B108" s="21"/>
      <c r="C108" s="1" t="s">
        <v>91</v>
      </c>
      <c r="D108" s="86"/>
      <c r="E108" s="107"/>
      <c r="F108" s="107"/>
      <c r="G108" s="107"/>
      <c r="H108" s="107"/>
      <c r="I108" s="107"/>
      <c r="J108" s="129"/>
    </row>
    <row r="109" spans="1:10" ht="45" x14ac:dyDescent="0.25">
      <c r="A109" s="85"/>
      <c r="B109" s="21"/>
      <c r="C109" s="1" t="s">
        <v>92</v>
      </c>
      <c r="D109" s="86"/>
      <c r="E109" s="107"/>
      <c r="F109" s="107"/>
      <c r="G109" s="107"/>
      <c r="H109" s="107"/>
      <c r="I109" s="107"/>
      <c r="J109" s="129"/>
    </row>
    <row r="110" spans="1:10" x14ac:dyDescent="0.25">
      <c r="A110" s="85"/>
      <c r="B110" s="21"/>
      <c r="C110" s="1" t="s">
        <v>93</v>
      </c>
      <c r="D110" s="86"/>
      <c r="E110" s="107"/>
      <c r="F110" s="107"/>
      <c r="G110" s="107"/>
      <c r="H110" s="107"/>
      <c r="I110" s="107"/>
      <c r="J110" s="129"/>
    </row>
    <row r="111" spans="1:10" x14ac:dyDescent="0.25">
      <c r="A111" s="85"/>
      <c r="B111" s="21"/>
      <c r="C111" s="1" t="s">
        <v>94</v>
      </c>
      <c r="D111" s="86"/>
      <c r="E111" s="107"/>
      <c r="F111" s="107"/>
      <c r="G111" s="107"/>
      <c r="H111" s="107"/>
      <c r="I111" s="107"/>
      <c r="J111" s="129"/>
    </row>
    <row r="112" spans="1:10" x14ac:dyDescent="0.25">
      <c r="A112" s="85"/>
      <c r="B112" s="21"/>
      <c r="C112" s="1" t="s">
        <v>95</v>
      </c>
      <c r="D112" s="86"/>
      <c r="E112" s="107"/>
      <c r="F112" s="107"/>
      <c r="G112" s="107"/>
      <c r="H112" s="107"/>
      <c r="I112" s="107"/>
      <c r="J112" s="129"/>
    </row>
    <row r="113" spans="1:10" ht="18.75" x14ac:dyDescent="0.3">
      <c r="A113" s="95" t="s">
        <v>30</v>
      </c>
      <c r="B113" s="95"/>
      <c r="C113" s="95"/>
      <c r="D113" s="26">
        <v>80</v>
      </c>
      <c r="E113" s="109">
        <f>SUM(E16:G112)</f>
        <v>80</v>
      </c>
      <c r="F113" s="109"/>
      <c r="G113" s="109"/>
      <c r="H113" s="188"/>
      <c r="I113" s="188"/>
      <c r="J113" s="46"/>
    </row>
    <row r="114" spans="1:10" ht="18.75" x14ac:dyDescent="0.25">
      <c r="A114" s="99"/>
      <c r="B114" s="100"/>
      <c r="C114" s="100"/>
      <c r="D114" s="100"/>
      <c r="E114" s="100"/>
      <c r="F114" s="100"/>
      <c r="G114" s="100"/>
      <c r="H114" s="100"/>
      <c r="I114" s="100"/>
      <c r="J114" s="101"/>
    </row>
    <row r="115" spans="1:10" ht="57" customHeight="1" x14ac:dyDescent="0.25">
      <c r="A115" s="102" t="s">
        <v>25</v>
      </c>
      <c r="B115" s="102"/>
      <c r="C115" s="102"/>
      <c r="D115" s="102" t="s">
        <v>132</v>
      </c>
      <c r="E115" s="102"/>
      <c r="F115" s="102"/>
      <c r="G115" s="102"/>
      <c r="H115" s="102"/>
      <c r="I115" s="102"/>
      <c r="J115" s="102"/>
    </row>
    <row r="116" spans="1:10" ht="29.25" customHeight="1" x14ac:dyDescent="0.25">
      <c r="A116" s="90" t="s">
        <v>26</v>
      </c>
      <c r="B116" s="16"/>
      <c r="C116" s="90" t="s">
        <v>27</v>
      </c>
      <c r="D116" s="91" t="s">
        <v>102</v>
      </c>
      <c r="E116" s="143" t="s">
        <v>0</v>
      </c>
      <c r="F116" s="144"/>
      <c r="G116" s="145"/>
      <c r="H116" s="146" t="s">
        <v>43</v>
      </c>
      <c r="I116" s="147"/>
      <c r="J116" s="93" t="s">
        <v>45</v>
      </c>
    </row>
    <row r="117" spans="1:10" ht="36" customHeight="1" x14ac:dyDescent="0.25">
      <c r="A117" s="90"/>
      <c r="B117" s="16"/>
      <c r="C117" s="90"/>
      <c r="D117" s="91"/>
      <c r="E117" s="93" t="s">
        <v>35</v>
      </c>
      <c r="F117" s="93"/>
      <c r="G117" s="93"/>
      <c r="H117" s="153" t="s">
        <v>35</v>
      </c>
      <c r="I117" s="154"/>
      <c r="J117" s="93"/>
    </row>
    <row r="118" spans="1:10" ht="24" customHeight="1" x14ac:dyDescent="0.25">
      <c r="A118" s="79" t="s">
        <v>49</v>
      </c>
      <c r="B118" s="80"/>
      <c r="C118" s="80"/>
      <c r="D118" s="80"/>
      <c r="E118" s="80"/>
      <c r="F118" s="80"/>
      <c r="G118" s="80"/>
      <c r="H118" s="80"/>
      <c r="I118" s="80"/>
      <c r="J118" s="81"/>
    </row>
    <row r="119" spans="1:10" ht="15.75" customHeight="1" x14ac:dyDescent="0.25">
      <c r="A119" s="82" t="s">
        <v>96</v>
      </c>
      <c r="B119" s="83"/>
      <c r="C119" s="83"/>
      <c r="D119" s="83"/>
      <c r="E119" s="83"/>
      <c r="F119" s="83"/>
      <c r="G119" s="83"/>
      <c r="H119" s="83"/>
      <c r="I119" s="83"/>
      <c r="J119" s="84"/>
    </row>
    <row r="120" spans="1:10" ht="30" x14ac:dyDescent="0.25">
      <c r="A120" s="85" t="s">
        <v>46</v>
      </c>
      <c r="B120" s="73"/>
      <c r="C120" s="1" t="s">
        <v>8</v>
      </c>
      <c r="D120" s="86">
        <v>3</v>
      </c>
      <c r="E120" s="165">
        <v>3</v>
      </c>
      <c r="F120" s="166"/>
      <c r="G120" s="167"/>
      <c r="H120" s="159"/>
      <c r="I120" s="160"/>
      <c r="J120" s="87"/>
    </row>
    <row r="121" spans="1:10" ht="30" x14ac:dyDescent="0.25">
      <c r="A121" s="85"/>
      <c r="B121" s="74"/>
      <c r="C121" s="1" t="s">
        <v>9</v>
      </c>
      <c r="D121" s="86"/>
      <c r="E121" s="168"/>
      <c r="F121" s="66"/>
      <c r="G121" s="169"/>
      <c r="H121" s="161"/>
      <c r="I121" s="162"/>
      <c r="J121" s="88"/>
    </row>
    <row r="122" spans="1:10" ht="45" x14ac:dyDescent="0.25">
      <c r="A122" s="85"/>
      <c r="B122" s="74"/>
      <c r="C122" s="1" t="s">
        <v>10</v>
      </c>
      <c r="D122" s="86"/>
      <c r="E122" s="168"/>
      <c r="F122" s="66"/>
      <c r="G122" s="169"/>
      <c r="H122" s="161"/>
      <c r="I122" s="162"/>
      <c r="J122" s="88"/>
    </row>
    <row r="123" spans="1:10" ht="18.75" customHeight="1" x14ac:dyDescent="0.25">
      <c r="A123" s="85"/>
      <c r="B123" s="74"/>
      <c r="C123" s="1" t="s">
        <v>11</v>
      </c>
      <c r="D123" s="86"/>
      <c r="E123" s="168"/>
      <c r="F123" s="66"/>
      <c r="G123" s="169"/>
      <c r="H123" s="161"/>
      <c r="I123" s="162"/>
      <c r="J123" s="88"/>
    </row>
    <row r="124" spans="1:10" ht="30" x14ac:dyDescent="0.25">
      <c r="A124" s="85"/>
      <c r="B124" s="74"/>
      <c r="C124" s="1" t="s">
        <v>12</v>
      </c>
      <c r="D124" s="86"/>
      <c r="E124" s="168"/>
      <c r="F124" s="66"/>
      <c r="G124" s="169"/>
      <c r="H124" s="161"/>
      <c r="I124" s="162"/>
      <c r="J124" s="88"/>
    </row>
    <row r="125" spans="1:10" ht="30" x14ac:dyDescent="0.25">
      <c r="A125" s="85"/>
      <c r="B125" s="74"/>
      <c r="C125" s="1" t="s">
        <v>13</v>
      </c>
      <c r="D125" s="86"/>
      <c r="E125" s="168"/>
      <c r="F125" s="66"/>
      <c r="G125" s="169"/>
      <c r="H125" s="161"/>
      <c r="I125" s="162"/>
      <c r="J125" s="88"/>
    </row>
    <row r="126" spans="1:10" ht="30" x14ac:dyDescent="0.25">
      <c r="A126" s="85"/>
      <c r="B126" s="74"/>
      <c r="C126" s="1" t="s">
        <v>14</v>
      </c>
      <c r="D126" s="86"/>
      <c r="E126" s="168"/>
      <c r="F126" s="66"/>
      <c r="G126" s="169"/>
      <c r="H126" s="161"/>
      <c r="I126" s="162"/>
      <c r="J126" s="88"/>
    </row>
    <row r="127" spans="1:10" ht="30" x14ac:dyDescent="0.25">
      <c r="A127" s="85"/>
      <c r="B127" s="74"/>
      <c r="C127" s="1" t="s">
        <v>15</v>
      </c>
      <c r="D127" s="86"/>
      <c r="E127" s="170"/>
      <c r="F127" s="171"/>
      <c r="G127" s="172"/>
      <c r="H127" s="163"/>
      <c r="I127" s="164"/>
      <c r="J127" s="88"/>
    </row>
    <row r="128" spans="1:10" ht="20.25" customHeight="1" x14ac:dyDescent="0.25">
      <c r="A128" s="85"/>
      <c r="B128" s="75"/>
      <c r="C128" s="155" t="s">
        <v>1</v>
      </c>
      <c r="D128" s="155"/>
      <c r="E128" s="150">
        <f>SUM(E120:E127)</f>
        <v>3</v>
      </c>
      <c r="F128" s="137"/>
      <c r="G128" s="151"/>
      <c r="H128" s="152"/>
      <c r="I128" s="139"/>
      <c r="J128" s="89"/>
    </row>
    <row r="129" spans="1:10" ht="15.75" customHeight="1" x14ac:dyDescent="0.25">
      <c r="A129" s="82" t="s">
        <v>97</v>
      </c>
      <c r="B129" s="83"/>
      <c r="C129" s="83"/>
      <c r="D129" s="83"/>
      <c r="E129" s="83"/>
      <c r="F129" s="83"/>
      <c r="G129" s="83"/>
      <c r="H129" s="83"/>
      <c r="I129" s="83"/>
      <c r="J129" s="84"/>
    </row>
    <row r="130" spans="1:10" ht="23.25" customHeight="1" x14ac:dyDescent="0.25">
      <c r="A130" s="114" t="s">
        <v>60</v>
      </c>
      <c r="B130" s="115"/>
      <c r="C130" s="1" t="s">
        <v>61</v>
      </c>
      <c r="D130" s="113">
        <v>4</v>
      </c>
      <c r="E130" s="173">
        <v>4</v>
      </c>
      <c r="F130" s="174"/>
      <c r="G130" s="175"/>
      <c r="H130" s="159"/>
      <c r="I130" s="160"/>
      <c r="J130" s="87"/>
    </row>
    <row r="131" spans="1:10" ht="15" customHeight="1" x14ac:dyDescent="0.25">
      <c r="A131" s="114"/>
      <c r="B131" s="116"/>
      <c r="C131" s="1" t="s">
        <v>62</v>
      </c>
      <c r="D131" s="113"/>
      <c r="E131" s="176"/>
      <c r="F131" s="177"/>
      <c r="G131" s="178"/>
      <c r="H131" s="161"/>
      <c r="I131" s="162"/>
      <c r="J131" s="88"/>
    </row>
    <row r="132" spans="1:10" ht="30" x14ac:dyDescent="0.25">
      <c r="A132" s="114"/>
      <c r="B132" s="116"/>
      <c r="C132" s="1" t="s">
        <v>63</v>
      </c>
      <c r="D132" s="113"/>
      <c r="E132" s="176"/>
      <c r="F132" s="177"/>
      <c r="G132" s="178"/>
      <c r="H132" s="161"/>
      <c r="I132" s="162"/>
      <c r="J132" s="88"/>
    </row>
    <row r="133" spans="1:10" ht="30" x14ac:dyDescent="0.25">
      <c r="A133" s="114"/>
      <c r="B133" s="116"/>
      <c r="C133" s="1" t="s">
        <v>64</v>
      </c>
      <c r="D133" s="113"/>
      <c r="E133" s="179"/>
      <c r="F133" s="180"/>
      <c r="G133" s="181"/>
      <c r="H133" s="163"/>
      <c r="I133" s="164"/>
      <c r="J133" s="88"/>
    </row>
    <row r="134" spans="1:10" ht="15.75" x14ac:dyDescent="0.25">
      <c r="A134" s="114"/>
      <c r="B134" s="117"/>
      <c r="C134" s="155" t="s">
        <v>1</v>
      </c>
      <c r="D134" s="155"/>
      <c r="E134" s="156">
        <v>4</v>
      </c>
      <c r="F134" s="157"/>
      <c r="G134" s="158"/>
      <c r="H134" s="152"/>
      <c r="I134" s="139"/>
      <c r="J134" s="89"/>
    </row>
    <row r="135" spans="1:10" ht="15.75" customHeight="1" x14ac:dyDescent="0.25">
      <c r="A135" s="82" t="s">
        <v>121</v>
      </c>
      <c r="B135" s="83"/>
      <c r="C135" s="83"/>
      <c r="D135" s="83"/>
      <c r="E135" s="83"/>
      <c r="F135" s="83"/>
      <c r="G135" s="83"/>
      <c r="H135" s="83"/>
      <c r="I135" s="83"/>
      <c r="J135" s="84"/>
    </row>
    <row r="136" spans="1:10" ht="18" customHeight="1" x14ac:dyDescent="0.25">
      <c r="A136" s="110" t="s">
        <v>122</v>
      </c>
      <c r="B136" s="73"/>
      <c r="C136" s="1" t="s">
        <v>123</v>
      </c>
      <c r="D136" s="113">
        <v>3</v>
      </c>
      <c r="E136" s="165">
        <v>3</v>
      </c>
      <c r="F136" s="166"/>
      <c r="G136" s="167"/>
      <c r="H136" s="165"/>
      <c r="I136" s="167"/>
      <c r="J136" s="88"/>
    </row>
    <row r="137" spans="1:10" ht="30" x14ac:dyDescent="0.25">
      <c r="A137" s="111"/>
      <c r="B137" s="74"/>
      <c r="C137" s="1" t="s">
        <v>124</v>
      </c>
      <c r="D137" s="113"/>
      <c r="E137" s="168"/>
      <c r="F137" s="66"/>
      <c r="G137" s="169"/>
      <c r="H137" s="168"/>
      <c r="I137" s="169"/>
      <c r="J137" s="88"/>
    </row>
    <row r="138" spans="1:10" ht="28.5" customHeight="1" x14ac:dyDescent="0.25">
      <c r="A138" s="111"/>
      <c r="B138" s="74"/>
      <c r="C138" s="1" t="s">
        <v>125</v>
      </c>
      <c r="D138" s="113"/>
      <c r="E138" s="168"/>
      <c r="F138" s="66"/>
      <c r="G138" s="169"/>
      <c r="H138" s="168"/>
      <c r="I138" s="169"/>
      <c r="J138" s="88"/>
    </row>
    <row r="139" spans="1:10" ht="30" x14ac:dyDescent="0.25">
      <c r="A139" s="111"/>
      <c r="B139" s="74"/>
      <c r="C139" s="1" t="s">
        <v>126</v>
      </c>
      <c r="D139" s="113"/>
      <c r="E139" s="168"/>
      <c r="F139" s="66"/>
      <c r="G139" s="169"/>
      <c r="H139" s="168"/>
      <c r="I139" s="169"/>
      <c r="J139" s="88"/>
    </row>
    <row r="140" spans="1:10" x14ac:dyDescent="0.25">
      <c r="A140" s="111"/>
      <c r="B140" s="74"/>
      <c r="C140" s="1" t="s">
        <v>127</v>
      </c>
      <c r="D140" s="113"/>
      <c r="E140" s="168"/>
      <c r="F140" s="66"/>
      <c r="G140" s="169"/>
      <c r="H140" s="168"/>
      <c r="I140" s="169"/>
      <c r="J140" s="88"/>
    </row>
    <row r="141" spans="1:10" ht="30" x14ac:dyDescent="0.25">
      <c r="A141" s="111"/>
      <c r="B141" s="74"/>
      <c r="C141" s="1" t="s">
        <v>128</v>
      </c>
      <c r="D141" s="113"/>
      <c r="E141" s="168"/>
      <c r="F141" s="66"/>
      <c r="G141" s="169"/>
      <c r="H141" s="168"/>
      <c r="I141" s="169"/>
      <c r="J141" s="88"/>
    </row>
    <row r="142" spans="1:10" x14ac:dyDescent="0.25">
      <c r="A142" s="111"/>
      <c r="B142" s="74"/>
      <c r="C142" s="1" t="s">
        <v>129</v>
      </c>
      <c r="D142" s="113"/>
      <c r="E142" s="168"/>
      <c r="F142" s="66"/>
      <c r="G142" s="169"/>
      <c r="H142" s="168"/>
      <c r="I142" s="169"/>
      <c r="J142" s="88"/>
    </row>
    <row r="143" spans="1:10" x14ac:dyDescent="0.25">
      <c r="A143" s="111"/>
      <c r="B143" s="75"/>
      <c r="C143" s="1" t="s">
        <v>130</v>
      </c>
      <c r="D143" s="113"/>
      <c r="E143" s="170"/>
      <c r="F143" s="171"/>
      <c r="G143" s="172"/>
      <c r="H143" s="170"/>
      <c r="I143" s="172"/>
      <c r="J143" s="88"/>
    </row>
    <row r="144" spans="1:10" ht="18.75" customHeight="1" x14ac:dyDescent="0.25">
      <c r="A144" s="112"/>
      <c r="B144" s="23"/>
      <c r="C144" s="155" t="s">
        <v>1</v>
      </c>
      <c r="D144" s="155"/>
      <c r="E144" s="156">
        <v>3</v>
      </c>
      <c r="F144" s="157"/>
      <c r="G144" s="158"/>
      <c r="H144" s="4"/>
      <c r="I144" s="4"/>
      <c r="J144" s="89"/>
    </row>
    <row r="145" spans="1:10" ht="15.75" x14ac:dyDescent="0.25">
      <c r="A145" s="148" t="s">
        <v>103</v>
      </c>
      <c r="B145" s="149"/>
      <c r="C145" s="149"/>
      <c r="D145" s="14"/>
      <c r="E145" s="150">
        <v>10</v>
      </c>
      <c r="F145" s="137"/>
      <c r="G145" s="151"/>
      <c r="H145" s="152"/>
      <c r="I145" s="139"/>
      <c r="J145" s="4"/>
    </row>
    <row r="146" spans="1:10" ht="24" customHeight="1" x14ac:dyDescent="0.25">
      <c r="A146" s="79" t="s">
        <v>47</v>
      </c>
      <c r="B146" s="80"/>
      <c r="C146" s="80"/>
      <c r="D146" s="80"/>
      <c r="E146" s="80"/>
      <c r="F146" s="80"/>
      <c r="G146" s="80"/>
      <c r="H146" s="80"/>
      <c r="I146" s="80"/>
      <c r="J146" s="81"/>
    </row>
    <row r="147" spans="1:10" ht="20.25" customHeight="1" x14ac:dyDescent="0.25">
      <c r="A147" s="82" t="s">
        <v>98</v>
      </c>
      <c r="B147" s="83"/>
      <c r="C147" s="83"/>
      <c r="D147" s="83"/>
      <c r="E147" s="83"/>
      <c r="F147" s="83"/>
      <c r="G147" s="83"/>
      <c r="H147" s="83"/>
      <c r="I147" s="83"/>
      <c r="J147" s="84"/>
    </row>
    <row r="148" spans="1:10" ht="18.75" customHeight="1" x14ac:dyDescent="0.25">
      <c r="A148" s="82" t="s">
        <v>99</v>
      </c>
      <c r="B148" s="83"/>
      <c r="C148" s="83"/>
      <c r="D148" s="83"/>
      <c r="E148" s="83"/>
      <c r="F148" s="83"/>
      <c r="G148" s="83"/>
      <c r="H148" s="83"/>
      <c r="I148" s="83"/>
      <c r="J148" s="84"/>
    </row>
    <row r="149" spans="1:10" ht="30" x14ac:dyDescent="0.25">
      <c r="A149" s="85" t="s">
        <v>48</v>
      </c>
      <c r="B149" s="73"/>
      <c r="C149" s="1" t="s">
        <v>16</v>
      </c>
      <c r="D149" s="86">
        <v>3</v>
      </c>
      <c r="E149" s="165">
        <v>3</v>
      </c>
      <c r="F149" s="166"/>
      <c r="G149" s="167"/>
      <c r="H149" s="159"/>
      <c r="I149" s="160"/>
      <c r="J149" s="87"/>
    </row>
    <row r="150" spans="1:10" ht="30" x14ac:dyDescent="0.25">
      <c r="A150" s="85"/>
      <c r="B150" s="74"/>
      <c r="C150" s="1" t="s">
        <v>17</v>
      </c>
      <c r="D150" s="86"/>
      <c r="E150" s="168"/>
      <c r="F150" s="66"/>
      <c r="G150" s="169"/>
      <c r="H150" s="161"/>
      <c r="I150" s="162"/>
      <c r="J150" s="88"/>
    </row>
    <row r="151" spans="1:10" ht="29.25" customHeight="1" x14ac:dyDescent="0.25">
      <c r="A151" s="85"/>
      <c r="B151" s="74"/>
      <c r="C151" s="1" t="s">
        <v>18</v>
      </c>
      <c r="D151" s="86"/>
      <c r="E151" s="168"/>
      <c r="F151" s="66"/>
      <c r="G151" s="169"/>
      <c r="H151" s="161"/>
      <c r="I151" s="162"/>
      <c r="J151" s="88"/>
    </row>
    <row r="152" spans="1:10" ht="22.5" customHeight="1" x14ac:dyDescent="0.25">
      <c r="A152" s="85"/>
      <c r="B152" s="74"/>
      <c r="C152" s="1" t="s">
        <v>19</v>
      </c>
      <c r="D152" s="86"/>
      <c r="E152" s="168"/>
      <c r="F152" s="66"/>
      <c r="G152" s="169"/>
      <c r="H152" s="161"/>
      <c r="I152" s="162"/>
      <c r="J152" s="88"/>
    </row>
    <row r="153" spans="1:10" ht="30" x14ac:dyDescent="0.25">
      <c r="A153" s="85"/>
      <c r="B153" s="74"/>
      <c r="C153" s="1" t="s">
        <v>20</v>
      </c>
      <c r="D153" s="86"/>
      <c r="E153" s="168"/>
      <c r="F153" s="66"/>
      <c r="G153" s="169"/>
      <c r="H153" s="161"/>
      <c r="I153" s="162"/>
      <c r="J153" s="88"/>
    </row>
    <row r="154" spans="1:10" ht="45" x14ac:dyDescent="0.25">
      <c r="A154" s="85"/>
      <c r="B154" s="74"/>
      <c r="C154" s="1" t="s">
        <v>21</v>
      </c>
      <c r="D154" s="86"/>
      <c r="E154" s="168"/>
      <c r="F154" s="66"/>
      <c r="G154" s="169"/>
      <c r="H154" s="161"/>
      <c r="I154" s="162"/>
      <c r="J154" s="88"/>
    </row>
    <row r="155" spans="1:10" ht="30" x14ac:dyDescent="0.25">
      <c r="A155" s="85"/>
      <c r="B155" s="74"/>
      <c r="C155" s="1" t="s">
        <v>22</v>
      </c>
      <c r="D155" s="86"/>
      <c r="E155" s="168"/>
      <c r="F155" s="66"/>
      <c r="G155" s="169"/>
      <c r="H155" s="161"/>
      <c r="I155" s="162"/>
      <c r="J155" s="88"/>
    </row>
    <row r="156" spans="1:10" ht="27" customHeight="1" x14ac:dyDescent="0.25">
      <c r="A156" s="85"/>
      <c r="B156" s="74"/>
      <c r="C156" s="1" t="s">
        <v>23</v>
      </c>
      <c r="D156" s="86"/>
      <c r="E156" s="168"/>
      <c r="F156" s="66"/>
      <c r="G156" s="169"/>
      <c r="H156" s="161"/>
      <c r="I156" s="162"/>
      <c r="J156" s="88"/>
    </row>
    <row r="157" spans="1:10" ht="20.25" customHeight="1" x14ac:dyDescent="0.25">
      <c r="A157" s="85"/>
      <c r="B157" s="74"/>
      <c r="C157" s="1" t="s">
        <v>24</v>
      </c>
      <c r="D157" s="86"/>
      <c r="E157" s="170"/>
      <c r="F157" s="171"/>
      <c r="G157" s="172"/>
      <c r="H157" s="163"/>
      <c r="I157" s="164"/>
      <c r="J157" s="88"/>
    </row>
    <row r="158" spans="1:10" ht="20.25" customHeight="1" x14ac:dyDescent="0.25">
      <c r="A158" s="85"/>
      <c r="B158" s="75"/>
      <c r="C158" s="155" t="s">
        <v>1</v>
      </c>
      <c r="D158" s="155"/>
      <c r="E158" s="150">
        <f>SUM(E149:E157)</f>
        <v>3</v>
      </c>
      <c r="F158" s="137"/>
      <c r="G158" s="151"/>
      <c r="H158" s="4"/>
      <c r="I158" s="4"/>
      <c r="J158" s="89"/>
    </row>
    <row r="159" spans="1:10" ht="20.25" customHeight="1" x14ac:dyDescent="0.25">
      <c r="A159" s="82" t="s">
        <v>105</v>
      </c>
      <c r="B159" s="83"/>
      <c r="C159" s="83"/>
      <c r="D159" s="83"/>
      <c r="E159" s="83"/>
      <c r="F159" s="83"/>
      <c r="G159" s="83"/>
      <c r="H159" s="83"/>
      <c r="I159" s="83"/>
      <c r="J159" s="84"/>
    </row>
    <row r="160" spans="1:10" ht="45" x14ac:dyDescent="0.25">
      <c r="A160" s="85" t="s">
        <v>106</v>
      </c>
      <c r="B160" s="73"/>
      <c r="C160" s="1" t="s">
        <v>107</v>
      </c>
      <c r="D160" s="86">
        <v>4</v>
      </c>
      <c r="E160" s="165">
        <v>5</v>
      </c>
      <c r="F160" s="166"/>
      <c r="G160" s="167"/>
      <c r="H160" s="159"/>
      <c r="I160" s="160"/>
      <c r="J160" s="87"/>
    </row>
    <row r="161" spans="1:10" ht="45" x14ac:dyDescent="0.25">
      <c r="A161" s="85"/>
      <c r="B161" s="74"/>
      <c r="C161" s="1" t="s">
        <v>108</v>
      </c>
      <c r="D161" s="86"/>
      <c r="E161" s="168"/>
      <c r="F161" s="66"/>
      <c r="G161" s="169"/>
      <c r="H161" s="161"/>
      <c r="I161" s="162"/>
      <c r="J161" s="88"/>
    </row>
    <row r="162" spans="1:10" ht="30" x14ac:dyDescent="0.25">
      <c r="A162" s="85"/>
      <c r="B162" s="74"/>
      <c r="C162" s="1" t="s">
        <v>109</v>
      </c>
      <c r="D162" s="86"/>
      <c r="E162" s="168"/>
      <c r="F162" s="66"/>
      <c r="G162" s="169"/>
      <c r="H162" s="161"/>
      <c r="I162" s="162"/>
      <c r="J162" s="88"/>
    </row>
    <row r="163" spans="1:10" ht="30.75" customHeight="1" x14ac:dyDescent="0.25">
      <c r="A163" s="85"/>
      <c r="B163" s="74"/>
      <c r="C163" s="1" t="s">
        <v>110</v>
      </c>
      <c r="D163" s="86"/>
      <c r="E163" s="168"/>
      <c r="F163" s="66"/>
      <c r="G163" s="169"/>
      <c r="H163" s="161"/>
      <c r="I163" s="162"/>
      <c r="J163" s="88"/>
    </row>
    <row r="164" spans="1:10" ht="30" x14ac:dyDescent="0.25">
      <c r="A164" s="85"/>
      <c r="B164" s="74"/>
      <c r="C164" s="1" t="s">
        <v>111</v>
      </c>
      <c r="D164" s="86"/>
      <c r="E164" s="168"/>
      <c r="F164" s="66"/>
      <c r="G164" s="169"/>
      <c r="H164" s="161"/>
      <c r="I164" s="162"/>
      <c r="J164" s="88"/>
    </row>
    <row r="165" spans="1:10" ht="30" x14ac:dyDescent="0.25">
      <c r="A165" s="85"/>
      <c r="B165" s="74"/>
      <c r="C165" s="1" t="s">
        <v>112</v>
      </c>
      <c r="D165" s="86"/>
      <c r="E165" s="168"/>
      <c r="F165" s="66"/>
      <c r="G165" s="169"/>
      <c r="H165" s="161"/>
      <c r="I165" s="162"/>
      <c r="J165" s="88"/>
    </row>
    <row r="166" spans="1:10" ht="30" x14ac:dyDescent="0.25">
      <c r="A166" s="85"/>
      <c r="B166" s="74"/>
      <c r="C166" s="1" t="s">
        <v>113</v>
      </c>
      <c r="D166" s="86"/>
      <c r="E166" s="168"/>
      <c r="F166" s="66"/>
      <c r="G166" s="169"/>
      <c r="H166" s="161"/>
      <c r="I166" s="162"/>
      <c r="J166" s="88"/>
    </row>
    <row r="167" spans="1:10" ht="30" x14ac:dyDescent="0.25">
      <c r="A167" s="85"/>
      <c r="B167" s="74"/>
      <c r="C167" s="1" t="s">
        <v>114</v>
      </c>
      <c r="D167" s="86"/>
      <c r="E167" s="168"/>
      <c r="F167" s="66"/>
      <c r="G167" s="169"/>
      <c r="H167" s="161"/>
      <c r="I167" s="162"/>
      <c r="J167" s="88"/>
    </row>
    <row r="168" spans="1:10" ht="30" x14ac:dyDescent="0.25">
      <c r="A168" s="85"/>
      <c r="B168" s="74"/>
      <c r="C168" s="1" t="s">
        <v>115</v>
      </c>
      <c r="D168" s="86"/>
      <c r="E168" s="168"/>
      <c r="F168" s="66"/>
      <c r="G168" s="169"/>
      <c r="H168" s="161"/>
      <c r="I168" s="162"/>
      <c r="J168" s="88"/>
    </row>
    <row r="169" spans="1:10" ht="45" x14ac:dyDescent="0.25">
      <c r="A169" s="85"/>
      <c r="B169" s="75"/>
      <c r="C169" s="1" t="s">
        <v>116</v>
      </c>
      <c r="D169" s="86"/>
      <c r="E169" s="170"/>
      <c r="F169" s="171"/>
      <c r="G169" s="172"/>
      <c r="H169" s="163"/>
      <c r="I169" s="164"/>
      <c r="J169" s="88"/>
    </row>
    <row r="170" spans="1:10" ht="15.75" x14ac:dyDescent="0.25">
      <c r="A170" s="85"/>
      <c r="B170" s="15"/>
      <c r="C170" s="155" t="s">
        <v>1</v>
      </c>
      <c r="D170" s="155"/>
      <c r="E170" s="150">
        <f>SUM(E160:E169)</f>
        <v>5</v>
      </c>
      <c r="F170" s="137"/>
      <c r="G170" s="151"/>
      <c r="H170" s="4"/>
      <c r="I170" s="4"/>
      <c r="J170" s="89"/>
    </row>
    <row r="171" spans="1:10" x14ac:dyDescent="0.25">
      <c r="A171" s="82" t="s">
        <v>205</v>
      </c>
      <c r="B171" s="83"/>
      <c r="C171" s="83"/>
      <c r="D171" s="83"/>
      <c r="E171" s="83"/>
      <c r="F171" s="83"/>
      <c r="G171" s="83"/>
      <c r="H171" s="83"/>
      <c r="I171" s="84"/>
    </row>
    <row r="172" spans="1:10" x14ac:dyDescent="0.25">
      <c r="A172" s="85" t="s">
        <v>206</v>
      </c>
      <c r="B172" s="87"/>
      <c r="C172" s="37" t="s">
        <v>207</v>
      </c>
      <c r="D172" s="165">
        <v>3</v>
      </c>
      <c r="E172" s="165">
        <v>2</v>
      </c>
      <c r="F172" s="166"/>
      <c r="G172" s="167"/>
      <c r="H172" s="165"/>
      <c r="I172" s="167"/>
      <c r="J172" s="129"/>
    </row>
    <row r="173" spans="1:10" x14ac:dyDescent="0.25">
      <c r="A173" s="85"/>
      <c r="B173" s="88"/>
      <c r="C173" s="37" t="s">
        <v>208</v>
      </c>
      <c r="D173" s="168"/>
      <c r="E173" s="168"/>
      <c r="F173" s="66"/>
      <c r="G173" s="169"/>
      <c r="H173" s="168"/>
      <c r="I173" s="169"/>
      <c r="J173" s="129"/>
    </row>
    <row r="174" spans="1:10" ht="45" x14ac:dyDescent="0.25">
      <c r="A174" s="85"/>
      <c r="B174" s="88"/>
      <c r="C174" s="37" t="s">
        <v>209</v>
      </c>
      <c r="D174" s="168"/>
      <c r="E174" s="168"/>
      <c r="F174" s="66"/>
      <c r="G174" s="169"/>
      <c r="H174" s="168"/>
      <c r="I174" s="169"/>
      <c r="J174" s="129"/>
    </row>
    <row r="175" spans="1:10" ht="48" customHeight="1" x14ac:dyDescent="0.25">
      <c r="A175" s="85"/>
      <c r="B175" s="88"/>
      <c r="C175" s="37" t="s">
        <v>210</v>
      </c>
      <c r="D175" s="168"/>
      <c r="E175" s="168"/>
      <c r="F175" s="66"/>
      <c r="G175" s="169"/>
      <c r="H175" s="168"/>
      <c r="I175" s="169"/>
      <c r="J175" s="129"/>
    </row>
    <row r="176" spans="1:10" ht="41.25" customHeight="1" x14ac:dyDescent="0.25">
      <c r="A176" s="85"/>
      <c r="B176" s="88"/>
      <c r="C176" s="37" t="s">
        <v>211</v>
      </c>
      <c r="D176" s="168"/>
      <c r="E176" s="168"/>
      <c r="F176" s="66"/>
      <c r="G176" s="169"/>
      <c r="H176" s="168"/>
      <c r="I176" s="169"/>
      <c r="J176" s="129"/>
    </row>
    <row r="177" spans="1:10" ht="45.75" customHeight="1" x14ac:dyDescent="0.25">
      <c r="A177" s="85"/>
      <c r="B177" s="88"/>
      <c r="C177" s="37" t="s">
        <v>212</v>
      </c>
      <c r="D177" s="168"/>
      <c r="E177" s="168"/>
      <c r="F177" s="66"/>
      <c r="G177" s="169"/>
      <c r="H177" s="168"/>
      <c r="I177" s="169"/>
      <c r="J177" s="129"/>
    </row>
    <row r="178" spans="1:10" ht="45" x14ac:dyDescent="0.25">
      <c r="A178" s="85"/>
      <c r="B178" s="88"/>
      <c r="C178" s="37" t="s">
        <v>213</v>
      </c>
      <c r="D178" s="168"/>
      <c r="E178" s="168"/>
      <c r="F178" s="66"/>
      <c r="G178" s="169"/>
      <c r="H178" s="168"/>
      <c r="I178" s="169"/>
      <c r="J178" s="129"/>
    </row>
    <row r="179" spans="1:10" ht="30" x14ac:dyDescent="0.25">
      <c r="A179" s="85"/>
      <c r="B179" s="88"/>
      <c r="C179" s="37" t="s">
        <v>214</v>
      </c>
      <c r="D179" s="168"/>
      <c r="E179" s="168"/>
      <c r="F179" s="66"/>
      <c r="G179" s="169"/>
      <c r="H179" s="168"/>
      <c r="I179" s="169"/>
      <c r="J179" s="129"/>
    </row>
    <row r="180" spans="1:10" ht="30" x14ac:dyDescent="0.25">
      <c r="A180" s="85"/>
      <c r="B180" s="88"/>
      <c r="C180" s="37" t="s">
        <v>215</v>
      </c>
      <c r="D180" s="168"/>
      <c r="E180" s="168"/>
      <c r="F180" s="66"/>
      <c r="G180" s="169"/>
      <c r="H180" s="168"/>
      <c r="I180" s="169"/>
      <c r="J180" s="129"/>
    </row>
    <row r="181" spans="1:10" ht="30" x14ac:dyDescent="0.25">
      <c r="A181" s="85"/>
      <c r="B181" s="89"/>
      <c r="C181" s="37" t="s">
        <v>216</v>
      </c>
      <c r="D181" s="170"/>
      <c r="E181" s="170"/>
      <c r="F181" s="171"/>
      <c r="G181" s="172"/>
      <c r="H181" s="170"/>
      <c r="I181" s="172"/>
      <c r="J181" s="129"/>
    </row>
    <row r="182" spans="1:10" ht="15.75" x14ac:dyDescent="0.25">
      <c r="A182" s="148" t="s">
        <v>104</v>
      </c>
      <c r="B182" s="149"/>
      <c r="C182" s="30">
        <v>10</v>
      </c>
      <c r="D182" s="45"/>
      <c r="E182" s="137">
        <v>10</v>
      </c>
      <c r="F182" s="137"/>
      <c r="G182" s="137"/>
      <c r="H182" s="138"/>
      <c r="I182" s="139"/>
    </row>
    <row r="183" spans="1:10" ht="18.75" x14ac:dyDescent="0.3">
      <c r="A183" s="95" t="s">
        <v>32</v>
      </c>
      <c r="B183" s="95"/>
      <c r="C183" s="43">
        <v>20</v>
      </c>
      <c r="D183" s="140">
        <v>20</v>
      </c>
      <c r="E183" s="141"/>
      <c r="F183" s="142"/>
      <c r="G183" s="140"/>
      <c r="H183" s="142"/>
      <c r="I183" s="43"/>
    </row>
  </sheetData>
  <mergeCells count="165">
    <mergeCell ref="J82:J112"/>
    <mergeCell ref="H113:I113"/>
    <mergeCell ref="B172:B181"/>
    <mergeCell ref="D172:D181"/>
    <mergeCell ref="J172:J181"/>
    <mergeCell ref="E172:G181"/>
    <mergeCell ref="E16:G22"/>
    <mergeCell ref="H16:I22"/>
    <mergeCell ref="E23:G41"/>
    <mergeCell ref="H23:I41"/>
    <mergeCell ref="E42:G54"/>
    <mergeCell ref="H42:I54"/>
    <mergeCell ref="E55:G61"/>
    <mergeCell ref="H55:I61"/>
    <mergeCell ref="E62:G64"/>
    <mergeCell ref="H62:I64"/>
    <mergeCell ref="E65:G71"/>
    <mergeCell ref="H65:I71"/>
    <mergeCell ref="H172:I181"/>
    <mergeCell ref="J16:J22"/>
    <mergeCell ref="A12:C12"/>
    <mergeCell ref="D12:J12"/>
    <mergeCell ref="A13:C13"/>
    <mergeCell ref="D13:J13"/>
    <mergeCell ref="A5:C5"/>
    <mergeCell ref="D5:J5"/>
    <mergeCell ref="A1:J1"/>
    <mergeCell ref="E2:F2"/>
    <mergeCell ref="E3:F3"/>
    <mergeCell ref="H3:J3"/>
    <mergeCell ref="D4:F4"/>
    <mergeCell ref="G4:J4"/>
    <mergeCell ref="B2:C2"/>
    <mergeCell ref="B3:C3"/>
    <mergeCell ref="B4:C4"/>
    <mergeCell ref="J14:J15"/>
    <mergeCell ref="D16:D22"/>
    <mergeCell ref="E14:G14"/>
    <mergeCell ref="A14:A15"/>
    <mergeCell ref="C14:C15"/>
    <mergeCell ref="D14:D15"/>
    <mergeCell ref="H14:I14"/>
    <mergeCell ref="E15:G15"/>
    <mergeCell ref="H15:I15"/>
    <mergeCell ref="B14:B15"/>
    <mergeCell ref="B16:B22"/>
    <mergeCell ref="A16:A22"/>
    <mergeCell ref="A42:A54"/>
    <mergeCell ref="D42:D54"/>
    <mergeCell ref="J42:J54"/>
    <mergeCell ref="D55:D61"/>
    <mergeCell ref="J55:J61"/>
    <mergeCell ref="B42:B54"/>
    <mergeCell ref="B55:B61"/>
    <mergeCell ref="A55:A61"/>
    <mergeCell ref="A23:A41"/>
    <mergeCell ref="D23:D41"/>
    <mergeCell ref="J23:J41"/>
    <mergeCell ref="B23:B41"/>
    <mergeCell ref="A135:J135"/>
    <mergeCell ref="J136:J144"/>
    <mergeCell ref="A72:A81"/>
    <mergeCell ref="D72:D81"/>
    <mergeCell ref="J72:J81"/>
    <mergeCell ref="B72:B81"/>
    <mergeCell ref="A62:A64"/>
    <mergeCell ref="D62:D64"/>
    <mergeCell ref="J62:J64"/>
    <mergeCell ref="A65:A71"/>
    <mergeCell ref="D65:D71"/>
    <mergeCell ref="J65:J71"/>
    <mergeCell ref="B65:B71"/>
    <mergeCell ref="B62:B64"/>
    <mergeCell ref="A114:J114"/>
    <mergeCell ref="A115:C115"/>
    <mergeCell ref="D115:J115"/>
    <mergeCell ref="A116:A117"/>
    <mergeCell ref="C116:C117"/>
    <mergeCell ref="D116:D117"/>
    <mergeCell ref="A113:C113"/>
    <mergeCell ref="E113:G113"/>
    <mergeCell ref="A82:A112"/>
    <mergeCell ref="D82:D112"/>
    <mergeCell ref="E144:G144"/>
    <mergeCell ref="A145:C145"/>
    <mergeCell ref="A146:J146"/>
    <mergeCell ref="H136:I143"/>
    <mergeCell ref="E136:G143"/>
    <mergeCell ref="B136:B143"/>
    <mergeCell ref="A160:A170"/>
    <mergeCell ref="D160:D169"/>
    <mergeCell ref="J160:J170"/>
    <mergeCell ref="C170:D170"/>
    <mergeCell ref="A149:A158"/>
    <mergeCell ref="D149:D157"/>
    <mergeCell ref="J149:J158"/>
    <mergeCell ref="E170:G170"/>
    <mergeCell ref="E160:G169"/>
    <mergeCell ref="E149:G157"/>
    <mergeCell ref="B149:B158"/>
    <mergeCell ref="B160:B169"/>
    <mergeCell ref="H149:I157"/>
    <mergeCell ref="H160:I169"/>
    <mergeCell ref="A148:J148"/>
    <mergeCell ref="C158:D158"/>
    <mergeCell ref="E158:G158"/>
    <mergeCell ref="A159:J159"/>
    <mergeCell ref="A183:B183"/>
    <mergeCell ref="D183:F183"/>
    <mergeCell ref="G183:H183"/>
    <mergeCell ref="E116:G116"/>
    <mergeCell ref="H116:I116"/>
    <mergeCell ref="J116:J117"/>
    <mergeCell ref="A182:B182"/>
    <mergeCell ref="E117:G117"/>
    <mergeCell ref="E145:G145"/>
    <mergeCell ref="H145:I145"/>
    <mergeCell ref="A147:J147"/>
    <mergeCell ref="H117:I117"/>
    <mergeCell ref="E128:G128"/>
    <mergeCell ref="H128:I128"/>
    <mergeCell ref="A118:J118"/>
    <mergeCell ref="A119:J119"/>
    <mergeCell ref="A120:A128"/>
    <mergeCell ref="A171:I171"/>
    <mergeCell ref="A172:A181"/>
    <mergeCell ref="A129:J129"/>
    <mergeCell ref="A130:A134"/>
    <mergeCell ref="D130:D133"/>
    <mergeCell ref="J130:J134"/>
    <mergeCell ref="C134:D134"/>
    <mergeCell ref="A6:J6"/>
    <mergeCell ref="B7:J7"/>
    <mergeCell ref="G8:J8"/>
    <mergeCell ref="G9:J9"/>
    <mergeCell ref="E72:G81"/>
    <mergeCell ref="H72:I81"/>
    <mergeCell ref="E82:G112"/>
    <mergeCell ref="H82:I112"/>
    <mergeCell ref="E182:G182"/>
    <mergeCell ref="H182:I182"/>
    <mergeCell ref="E134:G134"/>
    <mergeCell ref="H134:I134"/>
    <mergeCell ref="D120:D127"/>
    <mergeCell ref="J120:J128"/>
    <mergeCell ref="C128:D128"/>
    <mergeCell ref="H120:I127"/>
    <mergeCell ref="H130:I133"/>
    <mergeCell ref="E120:G127"/>
    <mergeCell ref="E130:G133"/>
    <mergeCell ref="B120:B128"/>
    <mergeCell ref="B130:B134"/>
    <mergeCell ref="D136:D143"/>
    <mergeCell ref="A136:A144"/>
    <mergeCell ref="C144:D144"/>
    <mergeCell ref="G10:J10"/>
    <mergeCell ref="G11:J11"/>
    <mergeCell ref="A8:B8"/>
    <mergeCell ref="C8:F8"/>
    <mergeCell ref="A9:B9"/>
    <mergeCell ref="C9:F9"/>
    <mergeCell ref="A10:B10"/>
    <mergeCell ref="C10:F10"/>
    <mergeCell ref="A11:B11"/>
    <mergeCell ref="C11:F11"/>
  </mergeCells>
  <pageMargins left="0.25" right="0.25" top="0.25" bottom="0.25" header="6.4960630000000005E-2" footer="0.31496062992126"/>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vt:lpstr>
      <vt:lpstr>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2014-02-20T05:55:14Z</cp:lastPrinted>
  <dcterms:created xsi:type="dcterms:W3CDTF">2013-07-19T04:41:40Z</dcterms:created>
  <dcterms:modified xsi:type="dcterms:W3CDTF">2015-12-01T11:14:31Z</dcterms:modified>
</cp:coreProperties>
</file>